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filterPrivacy="1" defaultThemeVersion="124226"/>
  <xr:revisionPtr revIDLastSave="0" documentId="13_ncr:1_{C81431AE-9A4A-4D73-878A-D55B35BA7E3B}" xr6:coauthVersionLast="45" xr6:coauthVersionMax="45" xr10:uidLastSave="{00000000-0000-0000-0000-000000000000}"/>
  <bookViews>
    <workbookView xWindow="-120" yWindow="-120" windowWidth="29040" windowHeight="15840" xr2:uid="{00000000-000D-0000-FFFF-FFFF00000000}"/>
  </bookViews>
  <sheets>
    <sheet name="ТИТУЛЬНЫЙ" sheetId="1" r:id="rId1"/>
    <sheet name="СТАЦИОНАРНЫЕ" sheetId="4" r:id="rId2"/>
    <sheet name="ПРИШКОЛЬНЫЕ" sheetId="3" r:id="rId3"/>
    <sheet name="палаточные" sheetId="5" r:id="rId4"/>
  </sheets>
  <definedNames>
    <definedName name="_xlnm.Print_Area" localSheetId="0">ТИТУЛЬНЫЙ!$A$1:$R$15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06" i="3" l="1"/>
  <c r="M7" i="5" l="1"/>
  <c r="N7" i="5"/>
  <c r="O7" i="5"/>
  <c r="Q7" i="5"/>
  <c r="M23" i="4" l="1"/>
  <c r="N23" i="4"/>
  <c r="L23" i="4"/>
  <c r="O186" i="3"/>
  <c r="N186" i="3"/>
  <c r="M186" i="3"/>
  <c r="L186" i="3"/>
  <c r="N181" i="3"/>
  <c r="M181" i="3"/>
  <c r="L181" i="3"/>
  <c r="M163" i="3"/>
  <c r="L163" i="3"/>
  <c r="N157" i="3"/>
  <c r="M157" i="3"/>
  <c r="L157" i="3"/>
  <c r="M149" i="3"/>
  <c r="L149" i="3"/>
  <c r="M143" i="3"/>
  <c r="L143" i="3"/>
  <c r="M138" i="3"/>
  <c r="L138" i="3"/>
  <c r="P138" i="3"/>
  <c r="M126" i="3"/>
  <c r="L126" i="3"/>
  <c r="N120" i="3"/>
  <c r="M120" i="3"/>
  <c r="L120" i="3"/>
  <c r="M107" i="3"/>
  <c r="L107" i="3"/>
  <c r="M99" i="3"/>
  <c r="L99" i="3"/>
  <c r="M89" i="3"/>
  <c r="L89" i="3"/>
  <c r="M80" i="3"/>
  <c r="L80" i="3"/>
  <c r="M73" i="3"/>
  <c r="L73" i="3"/>
  <c r="M53" i="3"/>
  <c r="L53" i="3"/>
  <c r="M42" i="3"/>
  <c r="L42" i="3"/>
  <c r="M25" i="3"/>
  <c r="L25" i="3"/>
  <c r="M14" i="3"/>
  <c r="L14" i="3"/>
  <c r="P41" i="3" l="1"/>
  <c r="P40" i="3"/>
  <c r="P38" i="3"/>
  <c r="P37" i="3"/>
  <c r="P36" i="3"/>
  <c r="P35" i="3"/>
  <c r="P34" i="3"/>
  <c r="P32" i="3"/>
  <c r="P31" i="3"/>
  <c r="P30" i="3"/>
  <c r="P29" i="3"/>
  <c r="P28" i="3"/>
  <c r="P21" i="4" l="1"/>
  <c r="P22" i="4"/>
  <c r="P20" i="4"/>
  <c r="P19" i="4"/>
  <c r="P17" i="4"/>
  <c r="P16" i="4"/>
  <c r="P15" i="4"/>
  <c r="P14" i="4"/>
  <c r="P13" i="4"/>
  <c r="P12" i="4"/>
  <c r="P8" i="4"/>
  <c r="P7" i="4"/>
  <c r="P5" i="4"/>
  <c r="P23" i="4" l="1"/>
  <c r="P185" i="3"/>
  <c r="P183" i="3"/>
  <c r="P182" i="3"/>
  <c r="P180" i="3"/>
  <c r="P179" i="3"/>
  <c r="P178" i="3"/>
  <c r="P177" i="3"/>
  <c r="P176" i="3"/>
  <c r="P175" i="3"/>
  <c r="P174" i="3"/>
  <c r="P173" i="3"/>
  <c r="P172" i="3"/>
  <c r="P171" i="3"/>
  <c r="P170" i="3"/>
  <c r="P169" i="3"/>
  <c r="P168" i="3"/>
  <c r="P167" i="3"/>
  <c r="P166" i="3"/>
  <c r="P165" i="3"/>
  <c r="P162" i="3"/>
  <c r="P161" i="3"/>
  <c r="P160" i="3"/>
  <c r="P159" i="3"/>
  <c r="P156" i="3"/>
  <c r="P155" i="3"/>
  <c r="P154" i="3"/>
  <c r="P153" i="3"/>
  <c r="P152" i="3"/>
  <c r="P151" i="3"/>
  <c r="P147" i="3"/>
  <c r="P146" i="3"/>
  <c r="P142" i="3"/>
  <c r="P141" i="3"/>
  <c r="P140" i="3"/>
  <c r="P125" i="3"/>
  <c r="P124" i="3"/>
  <c r="P123" i="3"/>
  <c r="P122" i="3"/>
  <c r="P119" i="3"/>
  <c r="P118" i="3"/>
  <c r="P117" i="3"/>
  <c r="P116" i="3"/>
  <c r="P115" i="3"/>
  <c r="P114" i="3"/>
  <c r="P113" i="3"/>
  <c r="P112" i="3"/>
  <c r="P149" i="3" l="1"/>
  <c r="P157" i="3"/>
  <c r="P163" i="3"/>
  <c r="P181" i="3"/>
  <c r="P186" i="3"/>
  <c r="P120" i="3"/>
  <c r="P126" i="3"/>
  <c r="P143" i="3"/>
  <c r="P109" i="3"/>
  <c r="P110" i="3" s="1"/>
  <c r="P104" i="3"/>
  <c r="P103" i="3"/>
  <c r="P102" i="3"/>
  <c r="P101" i="3"/>
  <c r="P98" i="3"/>
  <c r="P96" i="3"/>
  <c r="P95" i="3"/>
  <c r="P94" i="3"/>
  <c r="P93" i="3"/>
  <c r="P92" i="3"/>
  <c r="P91" i="3"/>
  <c r="P87" i="3"/>
  <c r="P86" i="3"/>
  <c r="P85" i="3"/>
  <c r="P84" i="3"/>
  <c r="P79" i="3"/>
  <c r="P78" i="3"/>
  <c r="P77" i="3"/>
  <c r="P76" i="3"/>
  <c r="P75" i="3"/>
  <c r="P72" i="3"/>
  <c r="P71" i="3"/>
  <c r="P70" i="3"/>
  <c r="P67" i="3"/>
  <c r="P66" i="3"/>
  <c r="P65" i="3"/>
  <c r="P64" i="3"/>
  <c r="P63" i="3"/>
  <c r="P62" i="3"/>
  <c r="P61" i="3"/>
  <c r="P59" i="3"/>
  <c r="P58" i="3"/>
  <c r="P55" i="3"/>
  <c r="P52" i="3"/>
  <c r="P51" i="3"/>
  <c r="P50" i="3"/>
  <c r="P49" i="3"/>
  <c r="P48" i="3"/>
  <c r="P47" i="3"/>
  <c r="P46" i="3"/>
  <c r="P45" i="3"/>
  <c r="P44" i="3"/>
  <c r="P27" i="3"/>
  <c r="P42" i="3" s="1"/>
  <c r="P24" i="3"/>
  <c r="P23" i="3"/>
  <c r="P22" i="3"/>
  <c r="P21" i="3"/>
  <c r="P20" i="3"/>
  <c r="P19" i="3"/>
  <c r="P18" i="3"/>
  <c r="P17" i="3"/>
  <c r="P16" i="3"/>
  <c r="P68" i="3" l="1"/>
  <c r="P73" i="3"/>
  <c r="P25" i="3"/>
  <c r="P53" i="3"/>
  <c r="P80" i="3"/>
  <c r="P107" i="3"/>
  <c r="P97" i="3"/>
  <c r="P99" i="3" s="1"/>
  <c r="P9" i="3"/>
  <c r="P7" i="3"/>
  <c r="P6" i="3"/>
  <c r="P14" i="3" l="1"/>
  <c r="J88" i="3"/>
  <c r="P88" i="3" s="1"/>
  <c r="P89" i="3" s="1"/>
  <c r="O181" i="3" l="1"/>
  <c r="Z57" i="3" l="1"/>
  <c r="N73" i="3" l="1"/>
  <c r="N107" i="3"/>
  <c r="L110" i="3"/>
  <c r="M110" i="3"/>
  <c r="N143" i="3"/>
  <c r="N163" i="3"/>
  <c r="M8" i="1" l="1"/>
</calcChain>
</file>

<file path=xl/sharedStrings.xml><?xml version="1.0" encoding="utf-8"?>
<sst xmlns="http://schemas.openxmlformats.org/spreadsheetml/2006/main" count="2958" uniqueCount="1629">
  <si>
    <t xml:space="preserve"> Типы летних оздоровительных учреждений</t>
  </si>
  <si>
    <t>Всего летних оздоровительных учреждений</t>
  </si>
  <si>
    <t xml:space="preserve">Количество ЛОУ по сменам </t>
  </si>
  <si>
    <t xml:space="preserve">Количество детей по сменам </t>
  </si>
  <si>
    <t xml:space="preserve">  4 смена</t>
  </si>
  <si>
    <t>всего детей</t>
  </si>
  <si>
    <t>Загородные стационарные  лагеря</t>
  </si>
  <si>
    <t>Лагеря с дневным пребыванием</t>
  </si>
  <si>
    <t>Палаточные лагеря</t>
  </si>
  <si>
    <t>ВСЕГО:</t>
  </si>
  <si>
    <t>4 смена</t>
  </si>
  <si>
    <t>Всего</t>
  </si>
  <si>
    <t>1 смена</t>
  </si>
  <si>
    <t>3   смена</t>
  </si>
  <si>
    <t xml:space="preserve">Всего детей </t>
  </si>
  <si>
    <t>№ п/п</t>
  </si>
  <si>
    <t>Полное наименование оздоровительного учреждения в соответствии с уставом или положением лагеря</t>
  </si>
  <si>
    <t>Лицензия на образовательную деятельность ОО</t>
  </si>
  <si>
    <t>форма собственности</t>
  </si>
  <si>
    <t>ФИО руководителя полностью, контактный номер</t>
  </si>
  <si>
    <t>дата приемки</t>
  </si>
  <si>
    <t>Количество смен</t>
  </si>
  <si>
    <t>численность детей</t>
  </si>
  <si>
    <t>Краткая характеристика лагеря (паспорт лагеря, сайт лагеря и срок годности, материально-техническая база лагеря)</t>
  </si>
  <si>
    <t>Стоимость путевки (либо стоимость1 дня пребывания) в рублях</t>
  </si>
  <si>
    <t>Группа санитарно-эпидемиологического  благополучия</t>
  </si>
  <si>
    <t>Обеспечение антитеррористической безопасности (паспорт безопасности, категория, срок)</t>
  </si>
  <si>
    <t>паспорт дорожной безопасности (дата получения)</t>
  </si>
  <si>
    <t>медицинские лицензии (договор, серия, номер лицензии медкабинета)</t>
  </si>
  <si>
    <t xml:space="preserve">кнопка тревожной сигнализации  </t>
  </si>
  <si>
    <t>Количество видеонаблюдений</t>
  </si>
  <si>
    <t xml:space="preserve">2 смена </t>
  </si>
  <si>
    <t xml:space="preserve">3 смена </t>
  </si>
  <si>
    <t xml:space="preserve">4 смена </t>
  </si>
  <si>
    <t>Бай-Тайгинского кожуун</t>
  </si>
  <si>
    <t>Лагерь дневного пребывания "Полянка"</t>
  </si>
  <si>
    <t>серия 17Л01 №0000117 от 1 августа 2012г</t>
  </si>
  <si>
    <t>1 группа</t>
  </si>
  <si>
    <t>Заключение №093/19 от 05 декабря 2018г.</t>
  </si>
  <si>
    <t>имеется</t>
  </si>
  <si>
    <t>Лагеря дневного пребывания "Орлята"</t>
  </si>
  <si>
    <t>серия 17Л01 № 0000433 от 22 июля 2013г.</t>
  </si>
  <si>
    <t>Шагаалан Ольга Онугуевна, тел:89293159550</t>
  </si>
  <si>
    <t>ЛО -17-01 -000334 от 25 марта 2016г.</t>
  </si>
  <si>
    <t>Вне зоны дислокации</t>
  </si>
  <si>
    <t>серия 17Л01 № 0000355 от 29 мая 2013г</t>
  </si>
  <si>
    <t>Кочаа Саяна Санчааевна,                тел:8923-543-33-93</t>
  </si>
  <si>
    <t>2 группа</t>
  </si>
  <si>
    <t>Заключение 122/19 от13 декабря 2018г.</t>
  </si>
  <si>
    <t>№ ЛО-17-01-000441 от 18 мая 2018</t>
  </si>
  <si>
    <t>серия 17Л01 № 0000069 от 22 декабря 2015г</t>
  </si>
  <si>
    <t xml:space="preserve">2 группа </t>
  </si>
  <si>
    <t>Заключение №219 /19 от 23 04.2019г.</t>
  </si>
  <si>
    <t>Лагеря дневного пребывания "Лидер"</t>
  </si>
  <si>
    <t>серия 17Л01 № 0000097 от 08 февраля 2016г</t>
  </si>
  <si>
    <t>Конгар Борбак-оол Салчакович, тел:89232626890</t>
  </si>
  <si>
    <t>Заключение №248 от 28 октября 2019г.</t>
  </si>
  <si>
    <t>17ЛО1 № 0000442</t>
  </si>
  <si>
    <t>Лагеря дневного пребывания "Патриоты"</t>
  </si>
  <si>
    <t>серия 17Л01 №0000404</t>
  </si>
  <si>
    <t>Серен-Чимит Айан Олчат-оолович, тел:89235453090</t>
  </si>
  <si>
    <t>Заключение №123/19 от 13 декабря 2018года</t>
  </si>
  <si>
    <t>17ЛО1 № 0000404 от 175 от 15.05.2013г</t>
  </si>
  <si>
    <t>Сегбе Чодураа Комбуевна, тел:89233815288</t>
  </si>
  <si>
    <t>соответствует</t>
  </si>
  <si>
    <t xml:space="preserve"> № ЛО - 17 - 01  - 000521 от 27.09 .2019г. </t>
  </si>
  <si>
    <t>1.</t>
  </si>
  <si>
    <t>социальная услуга</t>
  </si>
  <si>
    <t>нет</t>
  </si>
  <si>
    <t>2.</t>
  </si>
  <si>
    <t>3.</t>
  </si>
  <si>
    <t>4.</t>
  </si>
  <si>
    <t>5.</t>
  </si>
  <si>
    <t>Монгуш Анюта Сергеевна,               тел: 89233819398</t>
  </si>
  <si>
    <t xml:space="preserve">Договор от 14.01.2019г., лицензия на мед. деятельность  ЛО-17-01-000334 (пр. №12) </t>
  </si>
  <si>
    <t>6.</t>
  </si>
  <si>
    <t>Всего:</t>
  </si>
  <si>
    <t>Лагеря с дневным пребыванием детей</t>
  </si>
  <si>
    <t xml:space="preserve">Барун-Хемчикский кожуун </t>
  </si>
  <si>
    <t>Лагерь дневного пребывания "Челээш"</t>
  </si>
  <si>
    <t>Ондар Вячеслав Шапирович, тел:89232616552</t>
  </si>
  <si>
    <t xml:space="preserve">Имеется </t>
  </si>
  <si>
    <t>Лагеря дневного пребывания "Алые паруса"</t>
  </si>
  <si>
    <t>Лагерь дневного пребывания "Улыбка"</t>
  </si>
  <si>
    <t>17ЛО1№0000129 от 10.05.2016г.№410</t>
  </si>
  <si>
    <t>Куулар Анзор Танаш-оолович, тел:89233834804</t>
  </si>
  <si>
    <t>№28 ЛО-17-01-000438 от 23 апреля 2018г.</t>
  </si>
  <si>
    <t>Всего: 9 шт.: снаружи- 4,     внутри- 5.</t>
  </si>
  <si>
    <t>7.</t>
  </si>
  <si>
    <t>Лагерь дневного пребывания "Найырал"</t>
  </si>
  <si>
    <t>17ЛО1№0000494 от 27.02.2014г.№228</t>
  </si>
  <si>
    <t>Кужугет Ольга Олчеевна, тел:89233881842</t>
  </si>
  <si>
    <t>Всего: 7 шт.:  снаружи- 3,        внутри- 4.</t>
  </si>
  <si>
    <t>8.</t>
  </si>
  <si>
    <t>Саая Алена Александровна, тел:89293143646</t>
  </si>
  <si>
    <t>В школе школьного автобуса нет</t>
  </si>
  <si>
    <t>Всего: 4 шт.:  снаружи- 2,       внутри- 2.</t>
  </si>
  <si>
    <t>9.</t>
  </si>
  <si>
    <t>Лагеря дневного пребывания "Солнышко"</t>
  </si>
  <si>
    <t>17ОЛ1№0000525 от 07.05.14г. №255</t>
  </si>
  <si>
    <t>Всего: 3 шт.: снаружи- 2,      внутри- 1.</t>
  </si>
  <si>
    <t>10.</t>
  </si>
  <si>
    <t>Лагерь дневного пребывания "Солнышко"</t>
  </si>
  <si>
    <t>17ЛО1№0000385 от 17.04.13г. №227</t>
  </si>
  <si>
    <t>Всего: 3 шт.:  снаружи- 2,          внутри- 1.</t>
  </si>
  <si>
    <t>11.</t>
  </si>
  <si>
    <t>Лагерь дневного пребывания "Аян"</t>
  </si>
  <si>
    <t>17ОЛ1№0000092 от 13.07.12г. №24</t>
  </si>
  <si>
    <t>№33 ЛО-17-01-000438 от 23 апреля 2018г.</t>
  </si>
  <si>
    <t>Всего: 4 шт.:  снаружи- 2,      внутри- 2.</t>
  </si>
  <si>
    <t xml:space="preserve">Всего: </t>
  </si>
  <si>
    <t>Дзун-Хемчикский кожуун</t>
  </si>
  <si>
    <t xml:space="preserve">1. </t>
  </si>
  <si>
    <t>ППЭ</t>
  </si>
  <si>
    <t>Лагерь дневного пребывания "Дружба"</t>
  </si>
  <si>
    <t>Серия ЛО-17 №0002982 от 29.12.2017г.</t>
  </si>
  <si>
    <t>Лагерь дневного пребывания "Буян"</t>
  </si>
  <si>
    <t>Серия ЛО-17 №0002984 от 29.12.2017г.</t>
  </si>
  <si>
    <t>Всего 7 шт.:            снаружи-3,                   внутри-4.</t>
  </si>
  <si>
    <t>Лагерь дневного пребывания "Озумнер"</t>
  </si>
  <si>
    <t>Серия ЛО-17 №0003003 от 29.12.2017г.</t>
  </si>
  <si>
    <t>Всего 8 шт.:                                                снаружи-4,                  внутри-4.</t>
  </si>
  <si>
    <t>Лагерь дневного пребывания "Борбак-Арыг"</t>
  </si>
  <si>
    <t>Серия ЛО-17 №0003000 от 29.12.2017г.</t>
  </si>
  <si>
    <t>Лагерь дневного пребывания "Ручеек"</t>
  </si>
  <si>
    <t>Серия ЛО-17 №0002992 от 29.12.2017г.</t>
  </si>
  <si>
    <t>Лагерь дневного пребывания "Дамырак"</t>
  </si>
  <si>
    <t>Серия ЛО-17 №0002990 от 29.12.2017г.</t>
  </si>
  <si>
    <t>Серия ЛО-17 №0003004 от 29.12.2017г.</t>
  </si>
  <si>
    <t>Лагерь дневного пребывания "Хемчик"</t>
  </si>
  <si>
    <t>Серия ЛО-17 №0003005 от 29.12.2017г.</t>
  </si>
  <si>
    <t>15.</t>
  </si>
  <si>
    <t>Серия ЛО-17 №0003011 от 29.12.2017г.</t>
  </si>
  <si>
    <t>Каа-Хемский кожуун</t>
  </si>
  <si>
    <t>договор с ГБУЗ РТ "Каа-Хемская ЦКБ" от 11 февраля 2019 года</t>
  </si>
  <si>
    <t>Паспорт безопасности утвежден: начальником Управления образования 19.04.2019 года. Срок до 06.06.2024 года. 3 категория</t>
  </si>
  <si>
    <t>Лагеря дневного пребывания "Радуга"</t>
  </si>
  <si>
    <t>Лагеря дневного пребывания "Дружба"</t>
  </si>
  <si>
    <t>Лагеря дневного пребывания "Огонек"</t>
  </si>
  <si>
    <t>Лагеря дневного пребывания "Озумнер"</t>
  </si>
  <si>
    <t>Всего: 8 шт.: внутри-6,             снаружи-2.</t>
  </si>
  <si>
    <t>Кызылский кожуун</t>
  </si>
  <si>
    <t>Лагерь дневного пребывания "Радуга"</t>
  </si>
  <si>
    <t>2 гр</t>
  </si>
  <si>
    <t>№ АН-24-000971 от 20 мая 2019 года</t>
  </si>
  <si>
    <t>Всего: 18 шт.:            внутри-13,                   снаружи-5.</t>
  </si>
  <si>
    <t>№ АН - 24 - 000625 от 25 апреля 2019 года</t>
  </si>
  <si>
    <t>не имеется</t>
  </si>
  <si>
    <t>Лагерь дневного пребывания "Маяк"</t>
  </si>
  <si>
    <t>№АН-24-000765 от 30 апреля 2019 г.</t>
  </si>
  <si>
    <t>Всего: 8 шт.:                  внутри-5,                      снаружи-3.</t>
  </si>
  <si>
    <t>Лагерь дневного пребывания "Салгал"</t>
  </si>
  <si>
    <t>№ ЛО-17-0002382 29.12.2018 г.</t>
  </si>
  <si>
    <t>Лагерь дневного пребывания "Менгир"</t>
  </si>
  <si>
    <t>№ ЛО-17-0000778 29.12.2018 г.</t>
  </si>
  <si>
    <t>Всего: 8 шт.:                 внутри-6,                       снаружи-2.</t>
  </si>
  <si>
    <t>Всего: 3 шт.          внутри-2,             снаружи-1.</t>
  </si>
  <si>
    <t>Всего: 5 шт.:                                 внутри-3,           снаружи-2.</t>
  </si>
  <si>
    <t>Монгун-Тайгинский кожуун</t>
  </si>
  <si>
    <t>Лагерь дневного пребывания "Хунчугеш"</t>
  </si>
  <si>
    <t>№17.01.04.000 М 000003.01.16 от 12.01.2016 г.</t>
  </si>
  <si>
    <t>Всего: 4 шт.:             снаружи-3,                внутри-1.</t>
  </si>
  <si>
    <t>Овюрский кожуун</t>
  </si>
  <si>
    <t>17ЛО1№0000006 от 21.06.2012г.№ 414</t>
  </si>
  <si>
    <t xml:space="preserve"> ППЭ-240</t>
  </si>
  <si>
    <t>№ 171 от 26.03.2019 г.</t>
  </si>
  <si>
    <t>ФФГУП "Охрана"Росгвардии Договор № 021 от 22.04.18г.</t>
  </si>
  <si>
    <t>Лагеря дневного пребывания "Буланныг"</t>
  </si>
  <si>
    <t>№ 170 от 26.03.2019 г.</t>
  </si>
  <si>
    <t>Назытай Ольга Маадыр-ооловна, тел:89233828353</t>
  </si>
  <si>
    <t>№ 202/19 от 27.02.2019 г.</t>
  </si>
  <si>
    <t>Договор № 45/17 с ООО ЧОО "Багира" от 28.03.2017 г.</t>
  </si>
  <si>
    <t>Шарый-оол Саяна Александровна, тел:89233846355</t>
  </si>
  <si>
    <t>№ 173 от 27.03.2019 г.</t>
  </si>
  <si>
    <t>ФФГУП "Охрана"Росгвардии по РТ  Договор № 38 от 30.05.16г.</t>
  </si>
  <si>
    <t>Лагерь дневного пребывания "Чангыс-Терек"</t>
  </si>
  <si>
    <t>ФФГУП Росгвардии по РТ Договор № 085 от 28.08.18.</t>
  </si>
  <si>
    <t>Пий-Хемский кожуун</t>
  </si>
  <si>
    <t>Сут-Хольский кожуун</t>
  </si>
  <si>
    <t xml:space="preserve">не имеется </t>
  </si>
  <si>
    <t>Лагерь дневного пребывания "Сайзанак"</t>
  </si>
  <si>
    <t xml:space="preserve"> С 17ЛО1  0000091  от 13 июля 2012 года № 23</t>
  </si>
  <si>
    <t>договор  с  ЦКБ Сут-Хольского кожууна с 01.06-15.07.2019</t>
  </si>
  <si>
    <t>В ожидании</t>
  </si>
  <si>
    <t>С 17ЛО1 №0000489 от 21 февраля 2014 года № 223</t>
  </si>
  <si>
    <t xml:space="preserve">1 группа </t>
  </si>
  <si>
    <t>Лагерь дневного пребывания "Чангыс-Дыт"</t>
  </si>
  <si>
    <t xml:space="preserve">Всего: 4 шт.:              внутри-2,                       снаружи-2. </t>
  </si>
  <si>
    <t>Всего: 3 шт.:                внутри-2,             снаружи-1.</t>
  </si>
  <si>
    <t>Всего 1 шт.:                          снаружи-1.</t>
  </si>
  <si>
    <t>Всего 2 шт.: снаружи-1,                        внутри-1.</t>
  </si>
  <si>
    <t>Всего 1 шт.: снаружи-1.</t>
  </si>
  <si>
    <t xml:space="preserve">Всего 4 шт.:   снаружи-2,          внутри-2. </t>
  </si>
  <si>
    <t>Тандынский кожуун</t>
  </si>
  <si>
    <t>Паспорт лагеря от 10.02.2019 года , сайт лагеря- https://tyva_school_68@mail.ru/. Игровая комната (1), комната отдыха (1), медкабинет, библиотека, столовая, спорт.площадка</t>
  </si>
  <si>
    <t xml:space="preserve">№АН-24-002001 от 14 февраля 2019г. №245328/лиц. </t>
  </si>
  <si>
    <t>ЛО-17-01-000429 от 26 февраля 2018 года</t>
  </si>
  <si>
    <t>Пришкольный лагерь с дневным пребыванием детей  "Страна детства"</t>
  </si>
  <si>
    <t>Не имеет</t>
  </si>
  <si>
    <t xml:space="preserve">не имеет </t>
  </si>
  <si>
    <t>Всего 3 шт.: внутри-2,             снаружи-1.</t>
  </si>
  <si>
    <t>Нет</t>
  </si>
  <si>
    <t>Всего 13 шт.: внутри-8, снаружи- 5.</t>
  </si>
  <si>
    <t>Не имеется</t>
  </si>
  <si>
    <t xml:space="preserve">столовая, продуктовый склад,  медкабинет, игровая комната, комната отдыха, кинозал, спорт площадка, сайт https://nschool-durgen.rtyva.ru </t>
  </si>
  <si>
    <t>Договор №69 от 04.06.2019г.</t>
  </si>
  <si>
    <t>Договор №037 от 24.05.2019г. ФФГУП "Охрана" Росгвардии по РТ</t>
  </si>
  <si>
    <t>Всего 3 шт.:            внутри-1,            снаружи-2.</t>
  </si>
  <si>
    <t>не имеет</t>
  </si>
  <si>
    <t>Всего 5 шт.: снаружи- 4, снаружи-1.</t>
  </si>
  <si>
    <t>Тере-Хольский кожуун</t>
  </si>
  <si>
    <t>Тес-Хемский кожуун</t>
  </si>
  <si>
    <t>Тоджинский кожуун</t>
  </si>
  <si>
    <t>Улуг-Хемский кожуун</t>
  </si>
  <si>
    <t>муниципальный</t>
  </si>
  <si>
    <t xml:space="preserve"> Пришкольный лагерь дневного пребывания "Солнышко" </t>
  </si>
  <si>
    <t>17Л01№0000354 от 29.12.13г.№205</t>
  </si>
  <si>
    <t>№28 ЛО-17-01-000384 от 19 мая 2017г.</t>
  </si>
  <si>
    <t>Пришкольный лагерь дневного пребывание "Радуга"</t>
  </si>
  <si>
    <t>17Л01№0000269 от 18.01.13г.№135</t>
  </si>
  <si>
    <t>Пришкольный лагерь дневного пребывания "Ручеек"</t>
  </si>
  <si>
    <t>17ЛО1 № 0000338 от 25.012.2018г.№593</t>
  </si>
  <si>
    <t>Пришкольный лагерь дневного пребывания "Непоседы"</t>
  </si>
  <si>
    <t>17-ЛО1 0000333 от 17.12.2018г.№588</t>
  </si>
  <si>
    <t>лицензия отсутствует. Договор б/н от 24.10.2018 г.</t>
  </si>
  <si>
    <t>17ЛО1 №0000310 от 21.05.2018г.</t>
  </si>
  <si>
    <t>Пришкольный лагерь дневного пребывания "Салгал"</t>
  </si>
  <si>
    <t>17ЛО1 №0000298 от 19.03.2018г. №560</t>
  </si>
  <si>
    <t>Муниципальное бюджетное образовательное учреждение средняя общеобразовательная школа с. Арыг-Узюнский  муниципального района «Улуг-Хемский  кожуун Республики Тыва», ИНН -1714005221  , ОГРН -1041700689469  , юридический адрес: 668214, Республика Тыва, улуг-Хемский район, с. Арыг-Узю, ул.Кочетова,25, контактные данные:tyva_school_49@mail.ru</t>
  </si>
  <si>
    <t>лагерь дневного пребывания " Лидер"</t>
  </si>
  <si>
    <t>17ЛО1 №0000295 от 07.02.2013г. №158</t>
  </si>
  <si>
    <t>Пришкольный лагерь дневного пребывания "Тайга"</t>
  </si>
  <si>
    <t>17ОЛ1№0000130 от 19.05.2016г.№411</t>
  </si>
  <si>
    <t>Чаа-Хольский кожуун</t>
  </si>
  <si>
    <t>Чеди-Хольский кожуун</t>
  </si>
  <si>
    <t>Лагерь дневного пребывания "Непоседа"</t>
  </si>
  <si>
    <t>не имеется, в связи  с отсутствием  организации охраны  на территории кожууна.</t>
  </si>
  <si>
    <t>№475 от 30 ноября 2016г.</t>
  </si>
  <si>
    <t>отсутствует</t>
  </si>
  <si>
    <t xml:space="preserve">отсутствует имеется договор ЦКБ </t>
  </si>
  <si>
    <t>Эрзинский кожуун</t>
  </si>
  <si>
    <t>лагерь дневного пребывания "Байлак"</t>
  </si>
  <si>
    <t>Пришкольный лагерь "Родничок"</t>
  </si>
  <si>
    <t>Лагерь дневного пребывания "Городок Дружбы"</t>
  </si>
  <si>
    <t>Намчаа Чодураа Валерьевна, тел.:89230148848</t>
  </si>
  <si>
    <t>https://school-bai-dag.rtyva.ru/Игровая комната (2), комната отдыха (2), медкабинет, библиотека, столовая, спорт.площадка</t>
  </si>
  <si>
    <t>В ожидаем ответа МЧС</t>
  </si>
  <si>
    <t>оформляется</t>
  </si>
  <si>
    <t>Серия 17 Л01 № 0000370 от 18.09.2019</t>
  </si>
  <si>
    <t>Серия 17.01.04.000.М.000244.12.15. от 22.12.2015г.</t>
  </si>
  <si>
    <t xml:space="preserve">№ лицензии  ЛО-1701-000349 от 30.05.2016 </t>
  </si>
  <si>
    <t>N17.01.04.000.M.000247.12.15 от 22.12.2015</t>
  </si>
  <si>
    <t xml:space="preserve">имеется </t>
  </si>
  <si>
    <t>г.Ак-Довурак</t>
  </si>
  <si>
    <t>Детский оздоровительный лагерь "Аян"</t>
  </si>
  <si>
    <t>паспорт безопасности б/н от 11.01.2019 г</t>
  </si>
  <si>
    <t>ЛО-17-01-000483 от 04 марта 2019 г.</t>
  </si>
  <si>
    <t>имеется в рабочем состоянии</t>
  </si>
  <si>
    <t>Лагерь дневного пребывания "Дружный"</t>
  </si>
  <si>
    <t>Лагерь дневного пребывания "Хозяюшка"</t>
  </si>
  <si>
    <t>073/19 от 04.12.18</t>
  </si>
  <si>
    <t>Ванданова Ульяна Солун-ооловна,                        тел.:89232644767</t>
  </si>
  <si>
    <t>Монгуш Рона Григорьевна, тел.:89235444072</t>
  </si>
  <si>
    <t>Хомушку Шончалай Каадыровна,                               тел.:89235482994</t>
  </si>
  <si>
    <t>г.Кызыл</t>
  </si>
  <si>
    <r>
      <t xml:space="preserve"> Лагерь дневного пребывания "Буянныг уя"</t>
    </r>
    <r>
      <rPr>
        <sz val="9"/>
        <color rgb="FFFF0000"/>
        <rFont val="Times New Roman"/>
        <family val="1"/>
        <charset val="204"/>
      </rPr>
      <t xml:space="preserve"> </t>
    </r>
  </si>
  <si>
    <r>
      <t>Лагерь дневного пребывания "Радуга"</t>
    </r>
    <r>
      <rPr>
        <sz val="9"/>
        <color rgb="FFFF0000"/>
        <rFont val="Times New Roman"/>
        <family val="1"/>
        <charset val="204"/>
      </rPr>
      <t xml:space="preserve"> </t>
    </r>
  </si>
  <si>
    <r>
      <t>Пришкольный лагерь с дневным пребыванием детей  "Малышок"</t>
    </r>
    <r>
      <rPr>
        <sz val="9"/>
        <color rgb="FFFF0000"/>
        <rFont val="Times New Roman"/>
        <family val="1"/>
        <charset val="204"/>
      </rPr>
      <t xml:space="preserve"> </t>
    </r>
  </si>
  <si>
    <t>республиканский</t>
  </si>
  <si>
    <t>Всего 2 шт.:            снаружи-1,       внутри-2.</t>
  </si>
  <si>
    <t>Всего 4 шт:                     снаружи- 2,         внутри-2.</t>
  </si>
  <si>
    <t>Всего 4 шт.:                   снаружи- 2,         внутри-2.</t>
  </si>
  <si>
    <t xml:space="preserve">Всего 6 шт.:                  снаружи-2, внутри- 4. </t>
  </si>
  <si>
    <t>Всего 4  шт.:                снаружи-1, внутри- 3.</t>
  </si>
  <si>
    <t xml:space="preserve">муниципальный </t>
  </si>
  <si>
    <t>Всего 50 шт.:          снаружи-5,           внутри-45.</t>
  </si>
  <si>
    <t>Всего 8 шт.:           снаружи-5,                        внутри-3.</t>
  </si>
  <si>
    <t>Ооржак Рада Эрес-ооловна, тел.:8923541484</t>
  </si>
  <si>
    <t>Всего 16 шт.:             снаружи-8,                      внутри-8.</t>
  </si>
  <si>
    <t>Всего 8 шт.:           снаружи-4,                  внутри-4.</t>
  </si>
  <si>
    <t>Всего 5 шт.:               снаружи-3,           внутри-2.</t>
  </si>
  <si>
    <t>Всего 7 шт.:           снаружи-4,                        внутри-3.</t>
  </si>
  <si>
    <t>Всего 8 шт.:          снаружи-4,          внутри-4.</t>
  </si>
  <si>
    <t>Всего 5 шт.:           снаружи-2,           внутри-3.</t>
  </si>
  <si>
    <t>Всего 6 шт.:             снаружи-2,                   внутри-4.</t>
  </si>
  <si>
    <t>Куулар Солдат-оол Сандакович, тел.:89233868721</t>
  </si>
  <si>
    <t>Сат Аяна Сергеевна, тел.:89527514985</t>
  </si>
  <si>
    <t>Идам-Сюрюн Орланмаа Овусовна, тел.:89235402798</t>
  </si>
  <si>
    <t>Монгуш Уран Бугаевна, тел.:89293178973</t>
  </si>
  <si>
    <t>Всего 4 шт.:       внутри-2,                     снаружи-2.</t>
  </si>
  <si>
    <t>Всего 10 шт.:            внутри-6,                    наружи-4.</t>
  </si>
  <si>
    <t>Всего 8 шт.:                 внутри-6,                    снаружи-2.</t>
  </si>
  <si>
    <t>Лагерь дневного пребывания "Ромашка"</t>
  </si>
  <si>
    <t>Лагерь дневного пребывания "Звезда"</t>
  </si>
  <si>
    <t>Лагерь дневного пребывания "Конгулуур"</t>
  </si>
  <si>
    <t>Лагерь дневного пребывания "Добрый дом"</t>
  </si>
  <si>
    <t>№ЛО-17-01-000469 от 10.12.2018 г.</t>
  </si>
  <si>
    <t>№ ЛО-17-01-000469 от 10.12.2018 г.</t>
  </si>
  <si>
    <t>№252 от 01.11.2019</t>
  </si>
  <si>
    <t>№ 094\15  от июня  2019 года</t>
  </si>
  <si>
    <t>приложение №21 к лицензии № ЛО-17-01-000343 от 18.04.2016 года</t>
  </si>
  <si>
    <t>необходимые документы для получения лицензии на стадии доработки</t>
  </si>
  <si>
    <t>Всего 3 шт.: снаружи-1, внутри-2.</t>
  </si>
  <si>
    <t>Борбай-оол Руслана Орус-ооловна, тел.:89233839440</t>
  </si>
  <si>
    <t>Уржук Мира Влаимировна, тел.:89235447953</t>
  </si>
  <si>
    <t>Всего 4 шт.:    снаружи-2, внутри-2.</t>
  </si>
  <si>
    <t xml:space="preserve">Всего 6 шт.: снаружи-2, внутри-4.  </t>
  </si>
  <si>
    <t>Всего 4 шт.:                                       снаружи-4.</t>
  </si>
  <si>
    <t>Эрендей Айгуль Валерьевна, тел.:89235482176</t>
  </si>
  <si>
    <t>Лагерь дневного пребывания "Радость"</t>
  </si>
  <si>
    <t>нет автобуса</t>
  </si>
  <si>
    <t xml:space="preserve">по заключениям СЭС получили несоответствие из-за отсутствия колодца   </t>
  </si>
  <si>
    <t>Всего 3 шт.: снаружи-3.</t>
  </si>
  <si>
    <t>Салчак Дорбет Харлыг-ооловна,      тел.:89133516318</t>
  </si>
  <si>
    <t>Не имеется (не имеются правоустанавливающие документы лагеря)</t>
  </si>
  <si>
    <t xml:space="preserve">Спутниковый телефон </t>
  </si>
  <si>
    <t>Всего 6 шт.: снаружи-5, внутри-1.</t>
  </si>
  <si>
    <t>Серия ЛО-17 №0003002 от 29.12.2017г.</t>
  </si>
  <si>
    <t xml:space="preserve">Всего 6 шт.:      внутри-3, снаружи-3. </t>
  </si>
  <si>
    <t>Сюрюн Галина Алексеевна, тел.:89235489920</t>
  </si>
  <si>
    <t>Всего 10 шт.: внутри-7, снаружи-3.</t>
  </si>
  <si>
    <t>Паспорт лагеря: https:// sschool-iy.rtyva.ru Здание школы-интерната , спортзал</t>
  </si>
  <si>
    <t>№161/19 от 24.01.19г УАЗ-19728-01)</t>
  </si>
  <si>
    <t>ЛО-17 0002583 приложение №12 к ЛО-17-01 -000394 от 08.09.2017г</t>
  </si>
  <si>
    <t>17 ЛО1 №0000415 от "31" мая 2013 года №249</t>
  </si>
  <si>
    <t>Оюн Сайлык-оол Семёнович, тел.:89233803182</t>
  </si>
  <si>
    <t xml:space="preserve"> Ондар Екатерина Ыйдымбууевна , тел.:89232634274</t>
  </si>
  <si>
    <t>14.</t>
  </si>
  <si>
    <t>Куулар Алдын-Ай Эрес-ооловна, тел.:89610925209</t>
  </si>
  <si>
    <t xml:space="preserve">Всего 3 шт.:          внутри-2, снаружи-1. 
</t>
  </si>
  <si>
    <t xml:space="preserve">Всего 3 шт.: внутри-1, снаружи-2.
</t>
  </si>
  <si>
    <t>Всего 8 шт.: внутри-6, снаружи-2.</t>
  </si>
  <si>
    <t>Всего 5 шт.: снаружи-3, внутри-2.</t>
  </si>
  <si>
    <t>-</t>
  </si>
  <si>
    <t xml:space="preserve">Айыр-оол Солангы Коковна, тел.:89235429764                       </t>
  </si>
  <si>
    <t>Аир-Санаа Саян Мергенович, тел.:89232691584</t>
  </si>
  <si>
    <t>Детский оздоровительный лагерь "Буянныг" с дневным пребыванием</t>
  </si>
  <si>
    <t>Паспорт антитеррористической безопасности разработан ждем согласования Россгвардии и ФСБ.</t>
  </si>
  <si>
    <t>Серия ЛО - 17 - 01 - 000294 от 28.04.2015</t>
  </si>
  <si>
    <t>Всего 8 шт.:  снаружи-4, внутри-4.</t>
  </si>
  <si>
    <t xml:space="preserve">государственное </t>
  </si>
  <si>
    <t xml:space="preserve">Детский оздоровительный лагерь "Алаан-тос" </t>
  </si>
  <si>
    <t>Договор №026,от 03.06.2019г заключен ФФГУП "Охрана" Росгвардии по Республике Тыва</t>
  </si>
  <si>
    <t>Всего 8 шт.: внутри-4, снаружи-4.</t>
  </si>
  <si>
    <t>№ ЛО-17-01-000347 от 17.05.2016г.</t>
  </si>
  <si>
    <t>Ондар Байлак Андреевна, тел.:8923-383-51-33</t>
  </si>
  <si>
    <t>Всего 1 шт.: внутри-1.</t>
  </si>
  <si>
    <t>Дамбадугарова Виктория Васильевна, тел.: 89235459733</t>
  </si>
  <si>
    <t>Корпус  основной школы, спортивная площадка. Сайт лагеря: https://school-boyarovka.rtyva.ru, паспорт лагеря бессрочное</t>
  </si>
  <si>
    <t>Корпус  основной школы, спортивная площадка. Сайт лагеря:https://school-buren-hem.rtyva.ru, паспорт лагеря бессрочное</t>
  </si>
  <si>
    <t>Корпус  основной школы, спортивная площадка. Сайт лагеря: https://school-s-bajy.rtyva.ru, паспорт лагеря бессрочное</t>
  </si>
  <si>
    <t>Чалдыг Диана Алдын-ооловна, тел.: 89235518357</t>
  </si>
  <si>
    <t xml:space="preserve">Пришкольный лагерь "Сайзанак" с дневным  пребыванием  МБОУ СОШ с.Кунгуртуг Тере-Хольского кожууна </t>
  </si>
  <si>
    <t>ЛО - 17 -01-000348 от 25 мая 2016г</t>
  </si>
  <si>
    <t>Август-оол Людмила Монгушовна, тел.:89233878164</t>
  </si>
  <si>
    <t>17Л01   0000234</t>
  </si>
  <si>
    <t>17Л01  0000174</t>
  </si>
  <si>
    <t xml:space="preserve">Всего 8 комнат: столовая, продуктовый склад, медкабинет, ванная комната, игровая комната 1, игровая комната 2, пищеблок. Наружи здания имеется игровая площадка. Паспорт лагеря имеется. сайт: </t>
  </si>
  <si>
    <t xml:space="preserve">Серия ЛО-17 № ЛО-17-01-000394 от 03.12.2013 г. Договор от 14.06.2019 г. </t>
  </si>
  <si>
    <t>Всего 4 шт. внутри-1, снаружи-3.</t>
  </si>
  <si>
    <t>Сарыглар Кара-Кат Конгар-ооловна, тел.:89011373090</t>
  </si>
  <si>
    <r>
      <t xml:space="preserve">Государственное бюджетное учереждение Республики Тыва "Центр социальной помощи семье и детям Тоджинского кожууна"  ИНН: 1703001634, ОГРН: 170301001, </t>
    </r>
    <r>
      <rPr>
        <sz val="9"/>
        <rFont val="Times New Roman"/>
        <family val="1"/>
        <charset val="204"/>
      </rPr>
      <t>юридический адрес:</t>
    </r>
    <r>
      <rPr>
        <sz val="9"/>
        <color theme="1"/>
        <rFont val="Times New Roman"/>
        <family val="1"/>
        <charset val="204"/>
      </rPr>
      <t xml:space="preserve">668530, Тоджинский район, село Тоора-Хем, улица Октябрьская, дом 11. </t>
    </r>
    <r>
      <rPr>
        <sz val="9"/>
        <rFont val="Times New Roman"/>
        <family val="1"/>
        <charset val="204"/>
      </rPr>
      <t xml:space="preserve">контактные данные: </t>
    </r>
    <r>
      <rPr>
        <sz val="9"/>
        <color theme="1"/>
        <rFont val="Times New Roman"/>
        <family val="1"/>
        <charset val="204"/>
      </rPr>
      <t>тел.:+7(394-50)2-15-64, e-mail: todja.sid@mail.ru</t>
    </r>
  </si>
  <si>
    <r>
      <t>Детский оздоровительный дневной лагерь "Дамырак"</t>
    </r>
    <r>
      <rPr>
        <sz val="9"/>
        <color rgb="FFFF0000"/>
        <rFont val="Times New Roman"/>
        <family val="1"/>
        <charset val="204"/>
      </rPr>
      <t xml:space="preserve"> </t>
    </r>
  </si>
  <si>
    <t>Монгуш Аяна Анандыевна, тел.: 89233873925</t>
  </si>
  <si>
    <r>
      <t xml:space="preserve">Всего 8 шт.: </t>
    </r>
    <r>
      <rPr>
        <sz val="9"/>
        <rFont val="Times New Roman"/>
        <family val="1"/>
        <charset val="204"/>
      </rPr>
      <t xml:space="preserve">внутри-4, снаружи-4. </t>
    </r>
  </si>
  <si>
    <r>
      <t>Детский оздоровительный  лагерь "Олимп" с дневным пребыванием</t>
    </r>
    <r>
      <rPr>
        <sz val="9"/>
        <color rgb="FFFF0000"/>
        <rFont val="Times New Roman"/>
        <family val="1"/>
        <charset val="204"/>
      </rPr>
      <t xml:space="preserve"> </t>
    </r>
  </si>
  <si>
    <r>
      <t xml:space="preserve">Государственное бюджетное учереждение Республики Тыва "Центр социальной помощи семье и детям Эрзинского кожууна"  ИНН: 1707001730, ОГРН: 1021700595773, </t>
    </r>
    <r>
      <rPr>
        <sz val="9"/>
        <rFont val="Times New Roman"/>
        <family val="1"/>
        <charset val="204"/>
      </rPr>
      <t>юридический адрес:</t>
    </r>
    <r>
      <rPr>
        <sz val="9"/>
        <color theme="1"/>
        <rFont val="Times New Roman"/>
        <family val="1"/>
        <charset val="204"/>
      </rPr>
      <t xml:space="preserve"> 668380, Республика Тыва, Эрзинский район, село Эрзин, улица Салчак Тока, дом 37. </t>
    </r>
    <r>
      <rPr>
        <sz val="9"/>
        <rFont val="Times New Roman"/>
        <family val="1"/>
        <charset val="204"/>
      </rPr>
      <t>контактные данные</t>
    </r>
    <r>
      <rPr>
        <sz val="9"/>
        <color theme="1"/>
        <rFont val="Times New Roman"/>
        <family val="1"/>
        <charset val="204"/>
      </rPr>
      <t>- тел.:+7(394-39)2-22-35,+7(394-39)2-23-35, e-mail: erzin.sid@mail.ru.</t>
    </r>
  </si>
  <si>
    <r>
      <t>Лагерь с дневным пребыванием детей "Идегел"</t>
    </r>
    <r>
      <rPr>
        <sz val="9"/>
        <color rgb="FFFF0000"/>
        <rFont val="Times New Roman"/>
        <family val="1"/>
        <charset val="204"/>
      </rPr>
      <t xml:space="preserve"> </t>
    </r>
  </si>
  <si>
    <t>имеется МВД РФ ОВО "Охрана"</t>
  </si>
  <si>
    <t>Дневной оздороительсный лагерь "Туранцы"</t>
  </si>
  <si>
    <t>Всего 8 шт.: снаружи-4, внутри-4.</t>
  </si>
  <si>
    <t xml:space="preserve">серия ЛО-17 № 0000248,   ло-17-01-000193 от 12.12.2013      </t>
  </si>
  <si>
    <t>лагерь с дневным пребыванием детей "Радуга"</t>
  </si>
  <si>
    <t>Столовая, актовый зал, игровая комната, комната для кружков 1,комнаты отрядов 3, медкабинет, спорт площадка. Паспорт лагеря утвержден директором Центра от 25.03.2019 г.</t>
  </si>
  <si>
    <t>Серия ЛО - 17 № 0001455 от 05.11.2015</t>
  </si>
  <si>
    <t xml:space="preserve">с ФГУП "Охрана" Росгвардии по РТ от 13.05.2019 г. № 030 </t>
  </si>
  <si>
    <t>Доржу Римма Эрес-ооловна, тел.: 89232656925</t>
  </si>
  <si>
    <t>Всего 8 шт.: снаружи-5, внутри-3.</t>
  </si>
  <si>
    <t xml:space="preserve"> 17 ЛО1 № 0000194от 28.11.2016г    № 470  </t>
  </si>
  <si>
    <r>
      <t xml:space="preserve">  </t>
    </r>
    <r>
      <rPr>
        <sz val="9"/>
        <rFont val="Times New Roman"/>
        <family val="1"/>
        <charset val="204"/>
      </rPr>
      <t xml:space="preserve">  17 ЛО1  № 0000184  от   22.11.2016г </t>
    </r>
  </si>
  <si>
    <t>№ 0000294  от 07.02.2013г</t>
  </si>
  <si>
    <t xml:space="preserve">Всего 8 шт.: внутри-6, снаружи-2. </t>
  </si>
  <si>
    <t>1группа</t>
  </si>
  <si>
    <t>Государственное бюджетное учереждение Республики Тыва "Центр социальной помощи семье и детям г.Ак-Довурак", ИНН: 1712001334,ОГРН: 10217000758507. Юридический адрес:668050, Республика Тыва, город Ак-Довурак, улица Ленина, дом 16.e-mail:ak-dovurak_priyt@mail.ru</t>
  </si>
  <si>
    <t xml:space="preserve">Муниципальное бюджетное учреждение дополнительного образования Центр развития творчества детей и юношества города Ак-Довурак, ИНН: 1718001588, ОГРН: 1021700758837. Юридический адрес: 668050, Республика Тыва, город Ак-Довурак, улица Чкалова, дом 27,e- mail:sentr.akdovurak@mail.ru
</t>
  </si>
  <si>
    <r>
      <t>Муниципальное бюджетное общеобразовательное учереждения Начальная общеобразовательная школа села Дурген Республики Тыва, ИНН: 1705003073, ОГРН: 1021700579086. Ю</t>
    </r>
    <r>
      <rPr>
        <sz val="9"/>
        <rFont val="Times New Roman"/>
        <family val="1"/>
        <charset val="204"/>
      </rPr>
      <t>ридический адрес</t>
    </r>
    <r>
      <rPr>
        <sz val="9"/>
        <color theme="1"/>
        <rFont val="Times New Roman"/>
        <family val="1"/>
        <charset val="204"/>
      </rPr>
      <t xml:space="preserve"> :668318,Республика Тыва, Тандинский район, село Дурген, улица Шоссейная, дом 14а. К</t>
    </r>
    <r>
      <rPr>
        <sz val="9"/>
        <rFont val="Times New Roman"/>
        <family val="1"/>
        <charset val="204"/>
      </rPr>
      <t>онтактные данные:</t>
    </r>
    <r>
      <rPr>
        <sz val="9"/>
        <color theme="1"/>
        <rFont val="Times New Roman"/>
        <family val="1"/>
        <charset val="204"/>
      </rPr>
      <t xml:space="preserve"> тел.:+7(923-5427138), e-mail:  durgen-56@mail.ru </t>
    </r>
  </si>
  <si>
    <r>
      <t>Муниципальное бюджетное общеобразовательное учереждения средняя общеобразовательная школа села Бай-Хаак Республики Тыва, ИНН: 1705003066, ОГРН: 1021700579075. Ю</t>
    </r>
    <r>
      <rPr>
        <sz val="9"/>
        <rFont val="Times New Roman"/>
        <family val="1"/>
        <charset val="204"/>
      </rPr>
      <t xml:space="preserve">ридический адрес: </t>
    </r>
    <r>
      <rPr>
        <sz val="9"/>
        <color theme="1"/>
        <rFont val="Times New Roman"/>
        <family val="1"/>
        <charset val="204"/>
      </rPr>
      <t>668310, Республика Тыва, Тандинский район, село Бай-Хаак, улица Советская, дом 88.</t>
    </r>
    <r>
      <rPr>
        <sz val="9"/>
        <rFont val="Times New Roman"/>
        <family val="1"/>
        <charset val="204"/>
      </rPr>
      <t xml:space="preserve"> Контактные данные</t>
    </r>
    <r>
      <rPr>
        <sz val="9"/>
        <color theme="1"/>
        <rFont val="Times New Roman"/>
        <family val="1"/>
        <charset val="204"/>
      </rPr>
      <t xml:space="preserve">:+7(394-37)-2-12-44,   e-mail: tyva_school_68@mail.ru  </t>
    </r>
  </si>
  <si>
    <t xml:space="preserve"> На стадии проверки документов</t>
  </si>
  <si>
    <t>Всего 3 шт.: внутри-3.</t>
  </si>
  <si>
    <t>На стадии получения документа</t>
  </si>
  <si>
    <t xml:space="preserve">договор с ИП Монгуш О.К. от 19.06.2019г до 19.06.2020г </t>
  </si>
  <si>
    <t>16.</t>
  </si>
  <si>
    <t>Всего 3 шт.:                   снаружи-2 внутри-1.</t>
  </si>
  <si>
    <t>Серия 17Л01 №0000235 от 27 декабря 2016 г. № 510</t>
  </si>
  <si>
    <t>серия 17 ЛО1№0000232 от 26.12.2019 №507</t>
  </si>
  <si>
    <t>17ЛО1 №0000231 от 26.12.2016г. №506</t>
  </si>
  <si>
    <t>серия 17 ЛО1№0000352 от 29.04.2019 №603</t>
  </si>
  <si>
    <t>Ожидаем ответа МЧС</t>
  </si>
  <si>
    <t>Всего 2 шт.: снаружи-1, внутри-1.</t>
  </si>
  <si>
    <t>Всего 2 шт.: снаружи-1, внутри-1</t>
  </si>
  <si>
    <t>Заключение №262 от 29.11.2019г</t>
  </si>
  <si>
    <t>№ лицензии ЛО-17-01-000442 ОТ 21.05.2018г</t>
  </si>
  <si>
    <r>
      <rPr>
        <sz val="9"/>
        <rFont val="Times New Roman"/>
        <family val="1"/>
        <charset val="204"/>
      </rPr>
      <t>Сайт лагеря:https://school-moren.rtyva.ru/Игровая комната (1), комната отдыха (1), медкабинет, библиотека, столовая, спорт.площадка, актовый зал</t>
    </r>
    <r>
      <rPr>
        <u/>
        <sz val="9"/>
        <color theme="10"/>
        <rFont val="Times New Roman"/>
        <family val="1"/>
        <charset val="204"/>
      </rPr>
      <t>.</t>
    </r>
  </si>
  <si>
    <t>Ховалыг Байлакмаа Ламажыковна, тел.:89232657310</t>
  </si>
  <si>
    <t>Монгуш Алекмаа Сыгдыковна, тел.:89620647096</t>
  </si>
  <si>
    <t>Доржу Марина Адыг-ооловна, тел.:89235454388</t>
  </si>
  <si>
    <t xml:space="preserve"> № 27  ЛО-17-01-000444 от 30 мая 2018 года </t>
  </si>
  <si>
    <t xml:space="preserve">№22 ЛО-17-01-000444 от 30 мая 2018 года </t>
  </si>
  <si>
    <t>№ 24 ЛО-17-01-000444 от 30 мая 2018 года</t>
  </si>
  <si>
    <t xml:space="preserve">№  29 ЛО-17-01-000444 от 30 мая 2018 года </t>
  </si>
  <si>
    <t xml:space="preserve">  № 17 ЛО-17-01-000444 от 30 мая 2018 года </t>
  </si>
  <si>
    <t xml:space="preserve"> № 26 ЛО-17-01-000444 от 30 мая 2018 года </t>
  </si>
  <si>
    <t xml:space="preserve">Паспорт лагеря от 11 марта 2019 года. Сайт лагеря: school-sug-aksy.rtyva.ruигровая , комната отдыха, медкабинет, столовая </t>
  </si>
  <si>
    <t>Паспорт лагеря от 18.03.2019г сайт лагеря:school-kyzyl-tayga.rtyva.ru Игровая комната , комната отдыха , медкабинет, столовая</t>
  </si>
  <si>
    <t xml:space="preserve"> Паспорт лагеря от 15.04.2019г. Сайт лагеря:school-hor-tayga.rtyva.ruигровая , комната отдыха, медкабинет, столовая </t>
  </si>
  <si>
    <t>Паспорт лагеря  от 2.02.2019 до 2.02.2020 года. Сайт лагеря:  school-bora-tayga.rtyva.ru игровая комната, комната отдыха , медкабинет, столовая, спорт.площадка</t>
  </si>
  <si>
    <t>Паспорт лаегря от 12.03.2019г. Сайт лагеря: school-kara-chyraa.rtyva.ru игровая комната , комната отдыха , медкабинет, столовая, спорт.площадка.</t>
  </si>
  <si>
    <t>Летний оздоровительный лагерь с дневным пребыванием "Эрестер"</t>
  </si>
  <si>
    <t>Кара-Монгуш Венера Васильевна, тел: 89011370138</t>
  </si>
  <si>
    <t>Утвержден от 16.01.2019г №143/19</t>
  </si>
  <si>
    <t>Всего 7 шт.: снаружи-4, внутри-3.</t>
  </si>
  <si>
    <t xml:space="preserve">Пришкольгный оздоровительный лагерь "Дельфины" </t>
  </si>
  <si>
    <t>лагерь дневного пребывания "Солнышко"</t>
  </si>
  <si>
    <t>Всего 10 шт.: внутри - 6, снаружи - 4.</t>
  </si>
  <si>
    <t>Всего 7 шт.: снаружи-3, внутри-4.</t>
  </si>
  <si>
    <t>№ 397 от 03 марта 2016 г.</t>
  </si>
  <si>
    <t>№ 417 от 16 июня 2016 г.</t>
  </si>
  <si>
    <t xml:space="preserve">№ 315 от 26 октября 2015 г. </t>
  </si>
  <si>
    <t>№ 404 от 13 апреля 2016 г.</t>
  </si>
  <si>
    <t>№ 384 от 10 февраля 2016 года</t>
  </si>
  <si>
    <t>№ 055 от 04 июня 2015 г.</t>
  </si>
  <si>
    <t xml:space="preserve">1 игровая комната,1 учебная комната, клуб, столовая, продуктовый склад, медкабинет, спорт площадка, сайт http://school-mejegei.rtyva.ruцрпорт.рф </t>
  </si>
  <si>
    <t>серия 17 Л0 номер 10000417 от 19.06.2013 до 06.06.2079г</t>
  </si>
  <si>
    <t>Государственное бюджетное учреждение "Центр социальной помощи семье и детям Тес - Хемского кожууна", ОГРН:1021700586599 ИНН: 1706002347. Юридический адрес: 668360, Республика Тыва, Тес - Хемский район, село  Самагалтай, улица Ч.Кунаа, дом 50. Контактные номера: 83943821238, 83943821115 e-mail:socpomosh.tes-hemcentr@yandex.ru</t>
  </si>
  <si>
    <t>17ЛО1№0000079 от 10.07.12г. №18</t>
  </si>
  <si>
    <r>
      <rPr>
        <sz val="9"/>
        <rFont val="Times New Roman"/>
        <family val="1"/>
        <charset val="204"/>
      </rPr>
      <t>С</t>
    </r>
    <r>
      <rPr>
        <sz val="9"/>
        <color theme="1"/>
        <rFont val="Times New Roman"/>
        <family val="1"/>
        <charset val="204"/>
      </rPr>
      <t xml:space="preserve">толовая, продуктовый склад, спортивный зал, , медкабинет, игровая комната, учебная комната, спорт площадка. Сайт https://school-bai-tal.rtyva.ru/паспорт лагеря № 403 от 18 июля 2019г.  </t>
    </r>
  </si>
  <si>
    <t>Сайт лагеря: https://school-ak-tal.rtyva.ru/, Игровая комната (2), комната отдыха (1), медкабинет, библиотека, столовая, спорт.площадка</t>
  </si>
  <si>
    <r>
      <t>Сайт  лагеря:</t>
    </r>
    <r>
      <rPr>
        <b/>
        <sz val="9"/>
        <rFont val="Times New Roman"/>
        <family val="1"/>
        <charset val="204"/>
      </rPr>
      <t xml:space="preserve"> </t>
    </r>
    <r>
      <rPr>
        <sz val="9"/>
        <rFont val="Times New Roman"/>
        <family val="1"/>
        <charset val="204"/>
      </rPr>
      <t>https://school-bulun-bajy.rtyva.ru Игровая комната (4), комната отдыха (4), медкабинет, библиотека, столовая, спорт.площадка</t>
    </r>
  </si>
  <si>
    <t>Сайт лагеря:https://school-naryn.rtyva.ru игровые комнаты, спортивные площадки, спортзал, аллея, актовый зал, медкабинет, столовая, библиотека</t>
  </si>
  <si>
    <r>
      <t xml:space="preserve">Сотпа Урана Дужук-ооловна, </t>
    </r>
    <r>
      <rPr>
        <sz val="9"/>
        <rFont val="Times New Roman"/>
        <family val="1"/>
        <charset val="204"/>
      </rPr>
      <t>тел:8-9235509158</t>
    </r>
  </si>
  <si>
    <r>
      <rPr>
        <sz val="9"/>
        <rFont val="Times New Roman"/>
        <family val="1"/>
        <charset val="204"/>
      </rPr>
      <t xml:space="preserve">Всего 8 шт.: </t>
    </r>
    <r>
      <rPr>
        <sz val="9"/>
        <color theme="1"/>
        <rFont val="Times New Roman"/>
        <family val="1"/>
        <charset val="204"/>
      </rPr>
      <t>снаружи-5, внутри-3.</t>
    </r>
  </si>
  <si>
    <t xml:space="preserve">Всего 24 шт.: внутри-17, снаружи-7. </t>
  </si>
  <si>
    <t xml:space="preserve">17 ЛО 1 №0000225 от 23.12.16г </t>
  </si>
  <si>
    <t>серия 17 ЛО1 №0002982 от "29"декабря 2017 года №26</t>
  </si>
  <si>
    <t>17 ЛО1 №0000267</t>
  </si>
  <si>
    <t>17 ЛО1№0000241</t>
  </si>
  <si>
    <t>серия 17Л01 №0000190 от 23 октября 2012 года №78</t>
  </si>
  <si>
    <t>серия 17 ЛО №0000236</t>
  </si>
  <si>
    <t>17 ЛО 1 №0000075 от 06.07.12г</t>
  </si>
  <si>
    <t>17ЛО1№ 0000021</t>
  </si>
  <si>
    <t>17 ЛО1 №0000088 от "01" февраль 2016 года №370</t>
  </si>
  <si>
    <t>17ЛО1№0000237 от 27 декбря 2016г. №512</t>
  </si>
  <si>
    <t>Паспорт лагеря от 29.05.2019г.                          Сайт лагеря:school 2-chadan.rtyva.ru                    Игровая комната, комната отдыха, медкабинет, библиотека, столовая, спорт.площадка</t>
  </si>
  <si>
    <t xml:space="preserve">Сайт лагеря: https://e.mail.ru/thread/1:df76313be6b6f43a:1/   Здание начальной школы, спорт.площадка, столовая </t>
  </si>
  <si>
    <t>№ 520 от 28.12.2016 г</t>
  </si>
  <si>
    <t>Всего 4 шт.: внутри-2, внаружи-2.</t>
  </si>
  <si>
    <t>№521 от 28.12.2016</t>
  </si>
  <si>
    <t xml:space="preserve">  Сайт школы:  chyrgalandy@mail.ru Здание начальной школы, спорт.площадка, столовая. </t>
  </si>
  <si>
    <t xml:space="preserve">Сайт лагеря:https://school-shuurmak.rtyva.ru            Здание школы, спорт.площадка, столовая  </t>
  </si>
  <si>
    <t>приложение №24 к лицензии ЛО-17-01-000469 от 10.12.2018</t>
  </si>
  <si>
    <r>
      <rPr>
        <sz val="9"/>
        <rFont val="Times New Roman"/>
        <family val="1"/>
        <charset val="204"/>
      </rPr>
      <t>Сайт лагеряhttps://school3-ak-dovurak.rtyva.ru/.</t>
    </r>
    <r>
      <rPr>
        <sz val="9"/>
        <color theme="1"/>
        <rFont val="Times New Roman"/>
        <family val="1"/>
        <charset val="204"/>
      </rPr>
      <t xml:space="preserve"> Медкабинет, библиотека, столовая, спорт.площадка, игровая комната -4, комната отдыха-4, спортивный зал</t>
    </r>
  </si>
  <si>
    <t>063/19 от 30.11.18</t>
  </si>
  <si>
    <t>007/19 от 21.11.18</t>
  </si>
  <si>
    <t>025/19 от 26.11.18</t>
  </si>
  <si>
    <t>260/19 от 28.11.19</t>
  </si>
  <si>
    <t>050/19 от 29.11.18</t>
  </si>
  <si>
    <t xml:space="preserve">  Лагерь дневного пребывания "Радуга"</t>
  </si>
  <si>
    <t>2группа</t>
  </si>
  <si>
    <t>№ АН-24-002312 от 30.10.2019 г</t>
  </si>
  <si>
    <t xml:space="preserve">№090/19 от 05.12.18г </t>
  </si>
  <si>
    <t>№ 218/19 от 23.04.2019</t>
  </si>
  <si>
    <t>17ПО1 № 0000717 от 23 декабря 2016</t>
  </si>
  <si>
    <t xml:space="preserve">№ 176/19 от 31.01.2019 г. дата получения </t>
  </si>
  <si>
    <t>Всего 25 шт.: внутри-19, снаружи-6.</t>
  </si>
  <si>
    <t>192/19 от 12.02.2019г.</t>
  </si>
  <si>
    <t xml:space="preserve">Летний пришкольный лагерь "Радуга" </t>
  </si>
  <si>
    <t xml:space="preserve">ФГКУ "ОВО ВНГ Росси по РТ" от 02.10.2019 </t>
  </si>
  <si>
    <t>Летний пришкольный лагерь с дневным прибыванием "Алые паруса"</t>
  </si>
  <si>
    <t xml:space="preserve">Детский оздоровительный пришкольный лагерь "ОАЗИС" </t>
  </si>
  <si>
    <t xml:space="preserve">Детский пришкольный оздоровительный лагерь дневного пребывания "Здоровейки </t>
  </si>
  <si>
    <t>Лагерь дневного пребывания "Космос"</t>
  </si>
  <si>
    <t>Договор № 13-ш от 10.11.2016г, на предоставление медицинского обслуживания, ЛО 17-01-000342 от 18.04.2016г.</t>
  </si>
  <si>
    <t>Муниципальное бюджетное общеобразовательное учреждение "Средняя общеобразовательная школа № 1 им. М.А. Бухтуева" г. Кызыла Республики Тыва  ИНН: 1701034137, ОГРН: 1021700512481. Юридический адрес: 667000, Республика Тыва, город Кызыл, улица Кочетова, дом 59/3. e-mail: mou_sosh_1_kyzyl@mail.ru</t>
  </si>
  <si>
    <t>Муниципальное бюджетное общеобразовательон учреждение "Средняя общеобразовательная школа №3 имени героя Советского Союза Т.Б.Кечил-оола города Кызыла Республики Тыва" ИНН: 1701034264, ОГРН: 1021700513262. Юридический адрес :667000,Республика Тыва,город Кызыл, улица Советская, дом 14. e-mail: Tuvasch3@mail.ru</t>
  </si>
  <si>
    <t>Муниципальное бюджетное общеобразовательное учреждение "Гимназия №5 города Кызыла РТ".ИНН/КПП:1701034384/170101001, ОГРН: 1021700516683. Юридический адрес: 667010, Республика Тыва, город Кызыл, улица Московская , дом 105/1.  контактный телефон: (39422)52832.          е- mail: gimnaz5@mail.ru</t>
  </si>
  <si>
    <t>Муниципальное бюджетное общеобразовательное учреждение "Средняя общеобразовательная школа  № 8 города Кызыла Республики Тыва" ИНН: 1701034634/КПП: 170101001 Юридический адрес: 667002, Республика Тыва, город Кызыл, улица Правобережная, дом 54. Тел.: 8(39422)50545; 40125 e-mail: shkola82007@mail.ru</t>
  </si>
  <si>
    <t>Муниципальное бюджетное общеобразовательное учреждение "Средняя общеобразовательная школа № 11 с углубленным изучением отдельных предметов города Кызыла Республики Тыва"  ИНН: 1701034338 ОГРН: 1021700514770. Юридический адрес: 667001, город Кызыл, улица Лермонтова, дом 1. Контактный телефон: +7(39422) 2-97-09, е- mail: tuva_mou11@mail.ru</t>
  </si>
  <si>
    <t xml:space="preserve">Детский оздоровительный лагерь "Здоровей-ка" </t>
  </si>
  <si>
    <t>Муниципальное бюджетное общеобразовательное учреждение "Средняя общеобразовательная школа №12 имени Воинов-интернационалистов" города Кызыла Республики Тыва  ИНН: 1701034480, ОГРН: 1021700515891. Юридический адрес: 667004, город Кызыл, улица Колхозная, дом 67. Контактные данные- тел.:+7(394-22)4-89-59, e-mail: sh12kizil@mail.ru.</t>
  </si>
  <si>
    <t>Муниципальное автономное общеобразовательное учреждение "Лицей №15 имени Героя Советского Союза Н.Н. Макаренко города Кызыла Республики Тыва" (Полное наименование учреждения) ИНН: 1701010351, ОГРН: 1021700517486 Юридический адрес:667000, Республика Тыва, город Кызыл, улица Красноармейская, дом 176. Контактные данные: факс 8(39422)33790, e-mail:liceum15_kyzyl@mail.ru</t>
  </si>
  <si>
    <t xml:space="preserve">Муниципальное бюджетное общеобразовательное учреждение "Лицей № 16 имени героя советского союза Ч.Н. Хомушку города Кызыла Республики Тыва» ИНН:1701059886, ОГРН: 1171719001255. Юридический адрес:667008, Республика Тыва, город Кызыл, микрорайон Спутник, улица Убсу-Нурская, дом 10 тел.: 8(394-22)3-67-10. e-mail: litsey.16@mail.ru
</t>
  </si>
  <si>
    <t>Муниципальное бюджетное общеобразовательное учреждение "Кызылский центр образования "Аныяк" ИНН: 1701006901, ОГРН: 1021700516309. Юридический адрес: 667000, город Кызыл, улица Кочетова,дом 51. Контактные данные:+7(394-22)3-01-96, e-mail: evt15@yandex.ru.</t>
  </si>
  <si>
    <t>Лагерь  дневного пребывания детей «Олимпиец»</t>
  </si>
  <si>
    <t>17ЛО1   № 0000171 от 22.11.2016г</t>
  </si>
  <si>
    <t>17ЛО1   № 0000011 от 27.05.2015г</t>
  </si>
  <si>
    <t>17ЛО1   № 0000010 от 21.06.2012г</t>
  </si>
  <si>
    <t>17ЛО1   № 0000408 от 16.05.2013г</t>
  </si>
  <si>
    <t>17ЛО1   № 0000012 от 19.06.2015г</t>
  </si>
  <si>
    <t>17ЛО1   № 0000669 от 22.11.2016г</t>
  </si>
  <si>
    <t>17ЛО1   № 0000245 от 20.12.2012г</t>
  </si>
  <si>
    <t>17ЛО1   № 0000182 от 12.11.2012г</t>
  </si>
  <si>
    <t>17ЛО1   № 0000557 от 13.04.2015г</t>
  </si>
  <si>
    <t>17ЛО1   № 0000250 от 03.02.2017г</t>
  </si>
  <si>
    <t>17ЛО1   № 0000273 от 30.08.2017г</t>
  </si>
  <si>
    <t>17ЛО1   № 0000083 от 26.01.2016г</t>
  </si>
  <si>
    <t>17ЛО1   № 0000830 от 27.08.2018г</t>
  </si>
  <si>
    <t>17Л01№0000300 от 23 марта 2018г. №562</t>
  </si>
  <si>
    <t>ЛО-17-01-000464, от 3 октября 2018г.</t>
  </si>
  <si>
    <t>Сайт лагеря:licejtuva.ru , медкабинет, столовая, спортивный зал</t>
  </si>
  <si>
    <t>Шарыпова Татьяна Леонидовна, тел.:83942224005</t>
  </si>
  <si>
    <t>Горбунова Марина Викторовна, тел.:83942252832</t>
  </si>
  <si>
    <t>Тестова Татьяна Викторовна, тел.:83942234595</t>
  </si>
  <si>
    <t>Андалаева Лариса Сереновна, тел.: 83942240545</t>
  </si>
  <si>
    <t>Салчак Долаана Орлан-ооловна, тел.: 83942254347</t>
  </si>
  <si>
    <t>Френт Жанна Ефтимовна, тел.:83942248959</t>
  </si>
  <si>
    <t xml:space="preserve">Берзина Елена Герасимовна, тел.:83942233790 </t>
  </si>
  <si>
    <t>Дапылдай Альберт Борисович, тел.: 83942236710</t>
  </si>
  <si>
    <t>Кунчуу Людмила Васильевна, тел.: 83942223713</t>
  </si>
  <si>
    <t>Ондар Руслана Александровна, тел.: 89835933135</t>
  </si>
  <si>
    <t>Серия ФС 0001750 № ФС-17-01-000296 от 28.02.2012г.</t>
  </si>
  <si>
    <t>государственный</t>
  </si>
  <si>
    <t xml:space="preserve">Сайт лагеря: kyzylskij.sid@mail.ru Столовая, продуктовый склад, актовый зал, игровая комната, кабинет медсестры, спортплощадка, детская игровая площадка. </t>
  </si>
  <si>
    <t xml:space="preserve">Детский оздоровительный лагерь с дневным пребыванием "Челээш" </t>
  </si>
  <si>
    <t xml:space="preserve"> ЛО-17  0000592, № ЛО-17-01-000334 от 25 марта 2016г</t>
  </si>
  <si>
    <t>Серия ЛО-17 0000651 № ЛО-17-000354 от 08.07.16</t>
  </si>
  <si>
    <t>серия 17 0000389 №ЛО-17-01-000282 от 21.11.2014</t>
  </si>
  <si>
    <t>серия 17 ЛО1 № 0000244 от 28.12.2016г №519</t>
  </si>
  <si>
    <t xml:space="preserve">№154 от23 октября 2012 г. </t>
  </si>
  <si>
    <t>Всего 7 шт.: внутри-3, снаружи-4.</t>
  </si>
  <si>
    <t>ИТОГО:</t>
  </si>
  <si>
    <t>Ооржак Владимир Кожай-оолович, тел.:89833668893</t>
  </si>
  <si>
    <t>Всего 11 шт.: снаружи-11.</t>
  </si>
  <si>
    <r>
      <t>Муниципальное бюджетное общеобразлвательное учреждение Шивилигская средняя общеобразовательная школа ИНН: 1702002970, ОГРН: 1021700541081. Юридический адрес: 668517, Республика Тыва, Пий-Хемский район, арбан Шивилиг, улица Первомайская, дом 2.</t>
    </r>
    <r>
      <rPr>
        <sz val="9"/>
        <rFont val="Times New Roman"/>
        <family val="1"/>
        <charset val="204"/>
      </rPr>
      <t xml:space="preserve"> e-mail: tyva_school_177@mail.ru</t>
    </r>
  </si>
  <si>
    <r>
      <t>Муниципальное бюджетное общеобразовательное учреждение Уюкская Средняя школа имени Василия Яна ИНН: 1702003004,    ОГРН: 1021700541059 Юридический адрес: 668514, Республика Тыва, Пий-Хемский район, село Уюк, улица Беспалова, дом 45.</t>
    </r>
    <r>
      <rPr>
        <sz val="9"/>
        <rFont val="Times New Roman"/>
        <family val="1"/>
        <charset val="204"/>
      </rPr>
      <t xml:space="preserve"> e-mail:tuva_school_28@mail.ru</t>
    </r>
  </si>
  <si>
    <t>01.06.-21.06</t>
  </si>
  <si>
    <t>№ 410 от 20.08.2019 г.</t>
  </si>
  <si>
    <t>№ ЛО-17-01-00042 от 29.12.2017 г.</t>
  </si>
  <si>
    <t>Паспорт находится на стадии разработки</t>
  </si>
  <si>
    <t xml:space="preserve"> Всего 7 шт: внутри-4, снаружи-3.</t>
  </si>
  <si>
    <t xml:space="preserve">Сайт лагеря:tyva_school_94@mail.ru                                       Здание средней школы, столовая, спорт.площадка. </t>
  </si>
  <si>
    <t xml:space="preserve">  Сайт лагеря: https://school-u-shynaa.rtyva/  Здание основной школы, спортивная площадка, столовая. </t>
  </si>
  <si>
    <t>Детский оздоровительный лагерь "Юность"</t>
  </si>
  <si>
    <t>на стадии оформления</t>
  </si>
  <si>
    <t>Наличие оборудованного места для купания</t>
  </si>
  <si>
    <t>Обеспечение в организации отдыха детей и их оздоровления доступности услуг для детей-инвалидов и детей с ОВЗ</t>
  </si>
  <si>
    <t>17ЛО1 № 0000002 от 30.04.2015г. № 296</t>
  </si>
  <si>
    <t>№ 133 от 14.01.2013 г. Бессрочно</t>
  </si>
  <si>
    <t>17ЛО1 № 0000061 от 15.12.2015г. № 344</t>
  </si>
  <si>
    <t>17ЛО1 № 0000080 от 25.12.2015г. № 363</t>
  </si>
  <si>
    <t xml:space="preserve"> </t>
  </si>
  <si>
    <t xml:space="preserve">жилой корпус-1, спортивная площадка,  столовая, баня  </t>
  </si>
  <si>
    <t>7 жилых корпусов, 1 пищеблок, 1 баня, 1 танцпол, 2 большие беседки, спортплощадка.</t>
  </si>
  <si>
    <r>
      <t xml:space="preserve"> Медкабинет, игровая комната, кружковая комната, санитарная комната, кухня, обеденный зал, склад для хранения продуктов, летняя веранда,  спорт площадка.</t>
    </r>
    <r>
      <rPr>
        <sz val="9"/>
        <color rgb="FFFF0000"/>
        <rFont val="Times New Roman"/>
        <family val="1"/>
        <charset val="204"/>
      </rPr>
      <t xml:space="preserve"> </t>
    </r>
  </si>
  <si>
    <t xml:space="preserve">ЛО-17-01-000363 от 18.04.2016г. </t>
  </si>
  <si>
    <t>Всего 12 шт.: снаружи-9, внутри-3.</t>
  </si>
  <si>
    <t>Всего 4 шт: внутри-2, снаружи-2.</t>
  </si>
  <si>
    <t xml:space="preserve">Лагерь дневного пребывания детей «Дружба»
 </t>
  </si>
  <si>
    <t xml:space="preserve">Детское летнее оздоровительное учреждение пришкольный лагерь "Сайзанак" </t>
  </si>
  <si>
    <t xml:space="preserve">Летний оздоровительный лагерь "Солнышко" </t>
  </si>
  <si>
    <t xml:space="preserve">Договор № 49 от 01 января 2019 года, с  ФГКУ "ОВО" </t>
  </si>
  <si>
    <t>Муниципальное бюджетное общеобразовательное учреждение "Средняя общеобразовательная школа№17 города Кызыла Республики Тыва" ОГРН:1191719001671 ИНН:1701063762                 Юридический адрес:667000, республика Тыва, город Кызыл, улица 70-летия Победы, дом 2      e-mail: yanushkevich.marina@mail.ru</t>
  </si>
  <si>
    <t>Филиппова Елена Ивановна, тел.:89235455510</t>
  </si>
  <si>
    <t>Муниципальное бюджетное общеобразовательное учреждение "Средняя общеобразовательная школа № 2 им. А.А.Алдын-оол" г. Кызыла Республики Тыва  ИНН: 1701034345, ОГРН: 1021700515220. Юридический адрес: 667000, Республика Тыва, город Кызыл, улица ЛЕНИНА, дом 1. e-mail:shkola2_kyzyl@mail.ru</t>
  </si>
  <si>
    <t>17ЛО1   № 0000376 от 27.09.2019г</t>
  </si>
  <si>
    <t>Чаш-оол Артыш Викторович 89235407329</t>
  </si>
  <si>
    <t xml:space="preserve">         Реестр организаций отдыха  детей и их оздоровления на территории Республики Тыва в 2021 году</t>
  </si>
  <si>
    <t>2  смена</t>
  </si>
  <si>
    <t>4  смена</t>
  </si>
  <si>
    <t>1  смена</t>
  </si>
  <si>
    <t xml:space="preserve"> 1   смена</t>
  </si>
  <si>
    <t xml:space="preserve"> 2   смена</t>
  </si>
  <si>
    <t xml:space="preserve">  3  смена</t>
  </si>
  <si>
    <r>
      <t>Не имеет</t>
    </r>
    <r>
      <rPr>
        <sz val="8"/>
        <color rgb="FFFF0000"/>
        <rFont val="Times New Roman"/>
        <family val="1"/>
        <charset val="204"/>
      </rPr>
      <t xml:space="preserve">  </t>
    </r>
  </si>
  <si>
    <r>
      <t>Не имеет</t>
    </r>
    <r>
      <rPr>
        <sz val="8"/>
        <color rgb="FFFF0000"/>
        <rFont val="Times New Roman"/>
        <family val="1"/>
        <charset val="204"/>
      </rPr>
      <t xml:space="preserve"> </t>
    </r>
  </si>
  <si>
    <r>
      <t>Детский оздоровительный загородный стационарный лагерь "Байлак"</t>
    </r>
    <r>
      <rPr>
        <sz val="8"/>
        <color rgb="FFFF0000"/>
        <rFont val="Times New Roman"/>
        <family val="1"/>
        <charset val="204"/>
      </rPr>
      <t xml:space="preserve"> </t>
    </r>
  </si>
  <si>
    <r>
      <t xml:space="preserve"> </t>
    </r>
    <r>
      <rPr>
        <sz val="8"/>
        <color theme="1"/>
        <rFont val="Times New Roman"/>
        <family val="1"/>
        <charset val="204"/>
      </rPr>
      <t xml:space="preserve">№ЛО-17-01-000515 от 05.08.2019 г. </t>
    </r>
  </si>
  <si>
    <r>
      <rPr>
        <sz val="8"/>
        <color rgb="FFFF0000"/>
        <rFont val="Times New Roman"/>
        <family val="1"/>
        <charset val="204"/>
      </rPr>
      <t xml:space="preserve"> </t>
    </r>
    <r>
      <rPr>
        <sz val="8"/>
        <rFont val="Times New Roman"/>
        <family val="1"/>
        <charset val="204"/>
      </rPr>
      <t xml:space="preserve">жилые корпуса-3; столовая, библиотека, клуб, спортивная площадка, теннисный зал, беседки </t>
    </r>
  </si>
  <si>
    <t>Социальная услуга</t>
  </si>
  <si>
    <t>Демиржан Аржаана Борисовна, тел. 8-913-349-23-25</t>
  </si>
  <si>
    <t>24.06-14.07</t>
  </si>
  <si>
    <t>Лагерь дневного пребывания "Чедер"</t>
  </si>
  <si>
    <t>Чооду Азиймаа Дмитриевна, 8-901-135-49-38</t>
  </si>
  <si>
    <t>Оюн Чечек Калгаевна, 8-923-264-06-50</t>
  </si>
  <si>
    <t>Оюн Сырга Титововна, 8-923-555-89-56</t>
  </si>
  <si>
    <t>Детский оздоровительный стационарный лагерь "Ушарики"</t>
  </si>
  <si>
    <t xml:space="preserve">Монгуш Чодураа Онер-ооловна, тел.: 8-923-543-98-35 </t>
  </si>
  <si>
    <t>Муниципальное бюджетное оздоровительное образовательное учреждение санаторного типа для детей ,нуждающихся в длительном лечении Ийская санаторная общеобразовательная школа-интернат,  ИНН:1703002469, ОГРН:1031700552971. Юридический адрес: 668532, Республика Тыва, Тоджинский район, село Ий, улица Санлесная,  д.10 e-mail: tyva_school_186@mail.ru</t>
  </si>
  <si>
    <t>ЛО-178-01-000544 от 20.02.2020</t>
  </si>
  <si>
    <r>
      <t>Монгуш Людмила Чараш-ооловна,</t>
    </r>
    <r>
      <rPr>
        <b/>
        <sz val="9"/>
        <color theme="1"/>
        <rFont val="Times New Roman"/>
        <family val="1"/>
        <charset val="204"/>
      </rPr>
      <t xml:space="preserve"> </t>
    </r>
    <r>
      <rPr>
        <sz val="9"/>
        <rFont val="Times New Roman"/>
        <family val="1"/>
        <charset val="204"/>
      </rPr>
      <t>тел.:</t>
    </r>
  </si>
  <si>
    <t>Куулар Шончалай Сергеевна, тел.:</t>
  </si>
  <si>
    <t>Комбуй-оол Аяна Викторовна, тел:89232629038</t>
  </si>
  <si>
    <t>Ондар Алага Николаевич, тел.:89232613666</t>
  </si>
  <si>
    <t>Биче-оол Сайсула Демировна, тел.:89010191113</t>
  </si>
  <si>
    <t>15.06.-05.07</t>
  </si>
  <si>
    <t>08.07.-28.07</t>
  </si>
  <si>
    <t>31.07.-20.08.</t>
  </si>
  <si>
    <t xml:space="preserve"> Государственное бюджетное учреждение Республики Тыва  "Центр социальной помощи семье и детям Бай-Тайгинского кожууна" ИНН: 1711002712, ОГРН: 1700655437. Юридический адрес: 668010, Республика Тыва, Бай-Тайгинский район, село Тээли, улица Серен-Дондуп, дом 11. тел. +7(394-42) 21-3-26. , 21-1-43. e-mail:priyut@bk.ru </t>
  </si>
  <si>
    <t xml:space="preserve">Лагерь дневного пребывания "Арыкчыгаш" </t>
  </si>
  <si>
    <t>Условно доступен</t>
  </si>
  <si>
    <t>15.06.-05.07.</t>
  </si>
  <si>
    <t>Куулар Шенне Максимовна, тел.: 89235452222</t>
  </si>
  <si>
    <t>10.06.-30.06</t>
  </si>
  <si>
    <t>03.07.-23.07.</t>
  </si>
  <si>
    <t>26.07.-15.08.</t>
  </si>
  <si>
    <t>08.07.-28.07.</t>
  </si>
  <si>
    <t>31.07.-20.08</t>
  </si>
  <si>
    <t>03.06.-23.06</t>
  </si>
  <si>
    <t>03.06.-23.06.</t>
  </si>
  <si>
    <t>26.06.-16.07</t>
  </si>
  <si>
    <t>26.06.-16.07.</t>
  </si>
  <si>
    <t>Общество с ограниченной ответственностью детский оздоровительно- досуговый центр "Орленок" ОГРН:1161719050680, ИНН: 1701057448. Юридический адрес: 667000, Республика Тыва, город Кызыл, улица Щетинкина-Кравченко, дом 31. e-mail: ooo_orlenok@mail.ru</t>
  </si>
  <si>
    <t>Договор аренды земельного участка 12.03.2019 года</t>
  </si>
  <si>
    <t xml:space="preserve"> Детский оздоровительно-досуговый центр «Орлёнок»</t>
  </si>
  <si>
    <t>Договор с ОВО "Патриот"</t>
  </si>
  <si>
    <t>Детский оздоровительный лагерь "Чагытай"</t>
  </si>
  <si>
    <t>4 спальных корпуса вместимость комнат по 10 детей, столовая на 200 чел, 3 продуктового склада. Медкабинет. Холодильник промышленный,баня. Клуб, прачечная.душевые, спортплощадка, хозкорпус.</t>
  </si>
  <si>
    <t>Муниципальное бюджетное образовательное учреждение средняя общеобразовательная школа  №1 села Кызыл-Мажалык,  ИНН: 1712002112, ОГРН:1021700667207. Юридический адрес:668040, Республика Тыва, Барун-Хемчикский район, село Кызыл-Мажалык, улица Чургуй-оола, дом 42. e-mail:tyva_school_107@mail.ru</t>
  </si>
  <si>
    <t xml:space="preserve">жилой корпус-4 ( администрация, медицинскиц пункт, корпус для мальчиков, корпус для девочек), спортивная площадка, спортивный зал, столовая, баня, котельная  </t>
  </si>
  <si>
    <t>условно доступный</t>
  </si>
  <si>
    <t>Условно доступный</t>
  </si>
  <si>
    <t>17ОЛ1№0000571 от 29.12.14г.№289</t>
  </si>
  <si>
    <t>Сарыглар Геннадий Ыштаевич, тел:89235435926</t>
  </si>
  <si>
    <t>Договор №90 от 13.01.2021г.</t>
  </si>
  <si>
    <t>Всего: 4 шт.: снаружи- 2,       внутри-2.</t>
  </si>
  <si>
    <t>Договор № 81 от 11.01.2021г.</t>
  </si>
  <si>
    <t>01.06.-21.06.</t>
  </si>
  <si>
    <t>Игровая комната (3), комната отдыха (3), медкабинет, библиотека 18 мест, столовая на 50 посадочных мест, спорт.площадка. Сайт: https://school-a-barlyk.rtyva.ru/</t>
  </si>
  <si>
    <r>
      <rPr>
        <sz val="9"/>
        <color rgb="FFFF0000"/>
        <rFont val="Times New Roman"/>
        <family val="1"/>
        <charset val="204"/>
      </rPr>
      <t xml:space="preserve"> </t>
    </r>
    <r>
      <rPr>
        <sz val="9"/>
        <rFont val="Times New Roman"/>
        <family val="1"/>
        <charset val="204"/>
      </rPr>
      <t>Игровая комната (3), комната отдыха (3), медкабинет, библиотека 26 мест, столовая 60 посадочных мест, спорт.площадка. Сайт: https://school-e-barlyk.rtyva.ru/</t>
    </r>
  </si>
  <si>
    <t>Муниципальное бюджетное образовательное учреждение средняя общеобразовательная школа села Хонделен  ИНН:1712000482, ОГРН:1021700667625  Юридический адрес:668049, Республика Тыва, Барун-Хемчикский район, село Хонделен, улица Чургуй-оол, дом 5,  e-mail:tyva_school_118@mail.ru</t>
  </si>
  <si>
    <t>Кужугет Буян Биинович, тел:89233886392</t>
  </si>
  <si>
    <t>Игровая комната (2), комната отдыха (2), медкабинет, библиотека 6 мест, столовая 50 посадочных мест, спорт.площадка. Сайт: https://school-hondelen.rtyva.ru/</t>
  </si>
  <si>
    <t>Кужугет Милана Михайловна, тел:89012009448</t>
  </si>
  <si>
    <t>Игровая комната (2), комната отдыха (2), медкабинет, библиотека 12 мест, столовая 40 посадочных мест, спорт.площадка. Сайт: https://school-b-haya.rtyva.ru/</t>
  </si>
  <si>
    <t>Игровая комната (2), комната отдыха (2), медкабинет, библиотека 12 мест, столовая на 30 посадочных мест, спорт.площадка. Сайт: https://school-ayangaty.rtyva.ru/</t>
  </si>
  <si>
    <t>№288 от 15.03.2021г</t>
  </si>
  <si>
    <t xml:space="preserve">имеется договор № 59 от 01.12.21г </t>
  </si>
  <si>
    <t>03.06-23.06</t>
  </si>
  <si>
    <t>26.06-16.07</t>
  </si>
  <si>
    <t>№266 от 09.112.2019г</t>
  </si>
  <si>
    <t xml:space="preserve">имеется №81 от 01.12.21г </t>
  </si>
  <si>
    <t>№285 от 09.03.2021г</t>
  </si>
  <si>
    <t xml:space="preserve">№61 от 11.01.21 г "ООО Компания электромонтажных работ" </t>
  </si>
  <si>
    <t>Сат Азияна Алексеевна, тел 89232687751</t>
  </si>
  <si>
    <t>№58 от 12.02.2019</t>
  </si>
  <si>
    <t xml:space="preserve">имеется №1 от 28.01.21г "ООО электромонтажных работ" </t>
  </si>
  <si>
    <t>№38 от 01.12.21г "ООО компания электромонтажных   работ"</t>
  </si>
  <si>
    <t>имеется №4  от 28.05.21 "ООО компания электромонтажных работ"</t>
  </si>
  <si>
    <t xml:space="preserve">№267 от 09.12.2019 </t>
  </si>
  <si>
    <t>№284 от 04.03.2021г</t>
  </si>
  <si>
    <t>№146 от 11.01.21г "ООО компания электромонтажных работ"</t>
  </si>
  <si>
    <t xml:space="preserve">Кужугет Шончалай Ивановна, тел 89527502030 </t>
  </si>
  <si>
    <t>№191/19 от 15.04.2019г</t>
  </si>
  <si>
    <t>№286 от 12.03.2021</t>
  </si>
  <si>
    <t>имеется№37 от 01.12.21г "ООО Электронмонтажных работ"</t>
  </si>
  <si>
    <t>№067/19 от 03.12.2018</t>
  </si>
  <si>
    <t>имеется №18 от 04.06.21 "ООО компания электромонтажных работ"</t>
  </si>
  <si>
    <t>Кара-Сал Таймира Танововна, тел:89016788849</t>
  </si>
  <si>
    <t>10.06.-01.07</t>
  </si>
  <si>
    <t>04.07.-24.07</t>
  </si>
  <si>
    <t>27.07.-16.08.</t>
  </si>
  <si>
    <t>№326/15 от 30.01.15</t>
  </si>
  <si>
    <t>имеется договор №4 от 04.06.2021г  "ООО компания электромонтажных работ"</t>
  </si>
  <si>
    <t xml:space="preserve"> до 30.05.2022г</t>
  </si>
  <si>
    <t xml:space="preserve"> условно доступно</t>
  </si>
  <si>
    <t>Условно доступно</t>
  </si>
  <si>
    <t xml:space="preserve"> до 05.02.2022г</t>
  </si>
  <si>
    <t xml:space="preserve"> до 05.03.2022г</t>
  </si>
  <si>
    <t>Корпус  основной школы, спортивная площадка.количество посадочных мест-80 Сайт лагеря: https://school-kundustug.rtyva.ru, паспорт лагеря бессрочное</t>
  </si>
  <si>
    <t xml:space="preserve"> до 26.06.2023г</t>
  </si>
  <si>
    <t>Корпус  основной школы, спортивная площадка, посадочных мест-40. Сайт лагеря: https://school-kok-haak.rtyva.ru, паспорт лагеря бессрочное</t>
  </si>
  <si>
    <t xml:space="preserve"> до 19.05.2023г</t>
  </si>
  <si>
    <t>внутрнние-4, наружное 3</t>
  </si>
  <si>
    <t xml:space="preserve"> до 25.03.2022</t>
  </si>
  <si>
    <t>Лагерь дневного пребывания "Диинчигеш"</t>
  </si>
  <si>
    <t>№17.01.04.000.М.000067.02.13 от 08.02.2013</t>
  </si>
  <si>
    <t xml:space="preserve">ЛО-17-01-000335 
от 25 марта 2016г
</t>
  </si>
  <si>
    <t xml:space="preserve">условно доступно </t>
  </si>
  <si>
    <t xml:space="preserve">не имеется                              </t>
  </si>
  <si>
    <t>условно доступно</t>
  </si>
  <si>
    <t>Зключение  16.05.2019 №232/19</t>
  </si>
  <si>
    <t>условно доступен</t>
  </si>
  <si>
    <t>серия 17-ЛО-1 №0000329 от 15.03.2013г.№186</t>
  </si>
  <si>
    <r>
      <t xml:space="preserve">Паспорт лагеря  от 05 февраля 2021г. Сайт лагеря: 
https://school-sush.rtyva.ru/old                             Столовая-1, продуктовый склад-1, медкабинет-1, игровая комната-2,  спорт площадка-1.                  </t>
    </r>
    <r>
      <rPr>
        <sz val="9"/>
        <rFont val="Times New Roman"/>
        <family val="1"/>
        <charset val="204"/>
      </rPr>
      <t xml:space="preserve">
</t>
    </r>
  </si>
  <si>
    <t>номер лицензии ЛО-17-01-0000125 от 23.05.2013 г</t>
  </si>
  <si>
    <t>серия 17-ЛО-1 № 0000205 от 12.12.2016 г № 480</t>
  </si>
  <si>
    <t>Паспорт с 05.06.2021 г. Игровая комната-1, комната отдыха-1, медкабинет-1, столовая-1.  Сайт лагеря: school-shivilig.rtyva.ru           Иг</t>
  </si>
  <si>
    <t>Заключение №215 от 15 января 2019 г.</t>
  </si>
  <si>
    <t xml:space="preserve">Всего 4: снаружи-2, внутри-2. </t>
  </si>
  <si>
    <t>с 17-Л0-1 № 0000401</t>
  </si>
  <si>
    <t>Паспорт с 27.05.2021 г. Сайт лагеря:https://school-uyuk.rtuva.ru Игровая комната, медкабинет, столовая, спортзал, библиотека</t>
  </si>
  <si>
    <t>Заключение № 233/19 от 17.05.2019 г.</t>
  </si>
  <si>
    <t>номер лицензии ЛО-17-01 -0000167 от 12.09.2013 г.</t>
  </si>
  <si>
    <r>
      <t>Паспорт лагеря  с 02.02 2021 г.</t>
    </r>
    <r>
      <rPr>
        <sz val="9"/>
        <rFont val="Times New Roman"/>
        <family val="1"/>
        <charset val="204"/>
      </rPr>
      <t xml:space="preserve"> Столовая, пищеблок, складская, медкабинет, игровая комната, учебная комната, спортивная площадка Сайт лагеря:</t>
    </r>
    <r>
      <rPr>
        <sz val="9"/>
        <color theme="1"/>
        <rFont val="Times New Roman"/>
        <family val="1"/>
        <charset val="204"/>
      </rPr>
      <t xml:space="preserve"> school-hadyn.rtyva.ru </t>
    </r>
  </si>
  <si>
    <t>Заключение №172 от 27.03.2019 г.</t>
  </si>
  <si>
    <t>номер лицензии ЛО-17-01 -000528 от 17.11.2019 г</t>
  </si>
  <si>
    <t xml:space="preserve">ФФГУП "Охрана"Росгвардии Договор №139 от от 25.11.2021 г. </t>
  </si>
  <si>
    <t>серия 17ЛО1 № 0000059 от 15.12.2015</t>
  </si>
  <si>
    <r>
      <t xml:space="preserve"> Паспорт с 03.06.2021 г.  Игровая комната2, кружковая комната-1,медкабинет-1, библиотека-1, столовая-1, спортивная площадка-1, спортивный зал-1.  Сайт лагеря:school-arjaan.rtyva.ru </t>
    </r>
    <r>
      <rPr>
        <b/>
        <sz val="9"/>
        <color rgb="FFFF0000"/>
        <rFont val="Times New Roman"/>
        <family val="1"/>
        <charset val="204"/>
      </rPr>
      <t/>
    </r>
  </si>
  <si>
    <t>номер лицензии ЛО-17-01- 000132 от 21.06.2013 г.</t>
  </si>
  <si>
    <t>Всего 13 снаружи-5, внутри- 8</t>
  </si>
  <si>
    <t xml:space="preserve">Всего: 4 шт.: внутри-2.  снаружи 2 </t>
  </si>
  <si>
    <t>Радченко Марина Владимировна, 89233831077</t>
  </si>
  <si>
    <t>№ 205/19  от 18.04.2019г.  ГАЗ NEXT  А67R43 Р 132 ВЕ</t>
  </si>
  <si>
    <t>ЧОП ООО "С Сервис"</t>
  </si>
  <si>
    <t>17 Л01 №0000343 от 21.02.2019г. № 596</t>
  </si>
  <si>
    <t>Сарыглар Темир Владимирович, тел.:89232638888</t>
  </si>
  <si>
    <t>17ЛО1 №0000430 от 18.12.2020г. № 667</t>
  </si>
  <si>
    <t>в ожидании</t>
  </si>
  <si>
    <t>Монгуш Долаана Доткан-ооловна, тел 89235497561</t>
  </si>
  <si>
    <t xml:space="preserve"> 17ЛО1  № 0000420 от 04.12.2020 года № 657</t>
  </si>
  <si>
    <t xml:space="preserve">№ 236/19 от 23.05.2019 года ГАЗ 322121  К 368ВН </t>
  </si>
  <si>
    <t xml:space="preserve"> 17ЛО1 №0000423 от 07.12.2020 года  № 667</t>
  </si>
  <si>
    <t xml:space="preserve">№ 230/19 от 15.05.2019г. ГАЗ 322121 Т 272 ВВ </t>
  </si>
  <si>
    <t>03.06.-24.06</t>
  </si>
  <si>
    <t>Ооржак Алена Максимовна , тел.:89620620618</t>
  </si>
  <si>
    <r>
      <t xml:space="preserve">Лагерь дневного пребывания "Маленький путешественник" </t>
    </r>
    <r>
      <rPr>
        <sz val="9"/>
        <color rgb="FFFF0000"/>
        <rFont val="Times New Roman"/>
        <family val="1"/>
        <charset val="204"/>
      </rPr>
      <t/>
    </r>
  </si>
  <si>
    <t>03.06-27.06.</t>
  </si>
  <si>
    <t>всего: 11, из них наружных - 3, внутренних - 8</t>
  </si>
  <si>
    <t>«Паспорт безопасности» от 09.04.2021 г., бессрочно</t>
  </si>
  <si>
    <t xml:space="preserve">214 от 23.04.2019 г. </t>
  </si>
  <si>
    <t>договор ФГКУ ОВО ВНГ РФ по РТ" № 96 от 21.02.2019</t>
  </si>
  <si>
    <t>всего: _16__, из них наружных - _7_, внутренних - _9__</t>
  </si>
  <si>
    <t>Заболотнева Наталья Викторовна, 83942261460</t>
  </si>
  <si>
    <t>https://school3-kyzyl.rtyva.ru/?page_id=3138 игровые комнаты 6 шт, медпункт 1 шт, кружковые комнаты 4 шт, столовая 1 шт</t>
  </si>
  <si>
    <t xml:space="preserve">Серия ЛО-17 №ЛО-17-01-000342 от 18.04.2016 </t>
  </si>
  <si>
    <t>всего: 8, из них наружных - 1, внутренних - 7</t>
  </si>
  <si>
    <t>Гринько Ирина Васильевна, 9232616015</t>
  </si>
  <si>
    <t>имеется, категория 3</t>
  </si>
  <si>
    <t>Лицензия № ЛО-17-01-000363 от 22.09.2016г.</t>
  </si>
  <si>
    <t>всего: _20__, из них наружных - _9_, внутренних - _11__</t>
  </si>
  <si>
    <t>всего: __8_, из них наружных - _6_, внутренних - _2__</t>
  </si>
  <si>
    <t>от 07.04.2021 Управления Федеральной службы безопасности РФ по РТ.</t>
  </si>
  <si>
    <t>автобуса нет</t>
  </si>
  <si>
    <t>ОВО по г. Кызылу 01.2021 №226</t>
  </si>
  <si>
    <t>всего: 18, из них наружных - 5, внутренних - 13.</t>
  </si>
  <si>
    <t>Доступен</t>
  </si>
  <si>
    <t>утвержден в 2021г., бессрочно</t>
  </si>
  <si>
    <t>дата получения паспорта дорожной безопасности 06.05.21</t>
  </si>
  <si>
    <t>ОВО Вневедомственная охрана, до мая 22года</t>
  </si>
  <si>
    <t>всего: 8, из них наружных - 3, внутренних - 5</t>
  </si>
  <si>
    <t>Начальник Департамента по образованию Куулар Л.Ш в 2021г., бессрочно</t>
  </si>
  <si>
    <t>№130/019 от 20.12.2018</t>
  </si>
  <si>
    <t>ЛО 17-01-000421 от 29.12.2017г</t>
  </si>
  <si>
    <t>ФГКУ "ОВО ВНГ России по РТ к/с 40102810945370000080</t>
  </si>
  <si>
    <t>всего: 20, из них наружных - 2, внутренних - 18</t>
  </si>
  <si>
    <t>Китайкина Екатерина Анатольевна, 9133492386</t>
  </si>
  <si>
    <t>school11-kyzyl.rtyva.ru, игровая комната 4 шт( Sобщ=192кв.м), библиотека 1 шт 50,6 кв.м, медпункт 1 шт 15,9 кв.м, спортзал 1 шт 177,1 кв.м, столовая 1 шт 48,8 кв.м</t>
  </si>
  <si>
    <t>07.04.2021 утвержден начальником ДпО,начальником УФСВ нац. Гвардии,начальником УФСБ РФ., начальником ГУ МЧС.</t>
  </si>
  <si>
    <t>имеется дата получения 23.11.2018 до 2023 года</t>
  </si>
  <si>
    <t>СЕРИЯ ло-17 №ЛО-17-01-000397 ОТ 29.09.2017</t>
  </si>
  <si>
    <t>всего: 16, из них наружных - 3, внутренних - 13</t>
  </si>
  <si>
    <t>паспорт безопасности школы утвержден -Департаментом образования г.Кызыла -в 2021г., бессрочно</t>
  </si>
  <si>
    <t>17 апреля 2019 год</t>
  </si>
  <si>
    <t>Лицензия: ЛО-17-01-000397  от 29 сентября 2017г.</t>
  </si>
  <si>
    <t>ФГКУ ОВО ВНГ России пор Республике Тыва .Договор  от 10 января 2022 года № 148</t>
  </si>
  <si>
    <t>всего: 64, из них наружных - 21 внутренних - 43</t>
  </si>
  <si>
    <t>спортзал 148, 7м2, спортзал 122. 4м2, медпункт 16, 1М2 . Библиотека 35,8м2, столовая  ИГРОВЫЕ комнаты 6  - 361,5м2,столовая 71,3м2 -посадочные места на 100ч. Сайт https://licei15-kyzyl.rtyva.ru</t>
  </si>
  <si>
    <t>3 категория, 2021год</t>
  </si>
  <si>
    <t>дата получения паспорта дорожной безопасности (у кого имеются автобусы)</t>
  </si>
  <si>
    <t>ФФГКУ от 11.01.2021г №203</t>
  </si>
  <si>
    <t>всего: 36, из них наружных - _7, внутренних - 29</t>
  </si>
  <si>
    <t>https://licei16-kyzyl.rtyva.ru/ Медкабинет, столовая (160 мест), актовый зал, спортивный зал, спортивная площадка, отрядные кабинеты (6 ), кабинет начальника лагеря и старшего вожатого</t>
  </si>
  <si>
    <t>07.04.2021г. Бессрочно</t>
  </si>
  <si>
    <t>№225/19 от 23.04.2019г.</t>
  </si>
  <si>
    <t>Серия 17ЛО1 №0000345 от 07.03.2019 №597</t>
  </si>
  <si>
    <t>имеется, договор заключен ООО "Патриот"</t>
  </si>
  <si>
    <t>всего: 32_, из них наружных - 22, внутренних - 10</t>
  </si>
  <si>
    <t>Слащева Мария Адександровна</t>
  </si>
  <si>
    <t>08.04.2021г., бессрочно</t>
  </si>
  <si>
    <t xml:space="preserve">22.01.2019г. </t>
  </si>
  <si>
    <t xml:space="preserve">Договор №129 от 08 сентября 2020 года с  ФГУП "Охрана" </t>
  </si>
  <si>
    <t>всего: 32, из них наружных - 24, внутренних - 8</t>
  </si>
  <si>
    <t xml:space="preserve">Летний оздоровительный лагерь  "Эне-Сай" </t>
  </si>
  <si>
    <t>№ 170553 от 01.09.2021г</t>
  </si>
  <si>
    <t>Сурунчап Александр Сергеевич</t>
  </si>
  <si>
    <t>В процессе разработки</t>
  </si>
  <si>
    <t>В стадии согласования</t>
  </si>
  <si>
    <t>всего: 28, из них наружных - 20, внутренних - 8</t>
  </si>
  <si>
    <t>Новикова Наталья Сергеевна, тел. 89133460252</t>
  </si>
  <si>
    <t>14.02.2019 г.</t>
  </si>
  <si>
    <t>ФГКУ "ОВО ВНГ - России по РТ", №198 2022г.на регистрации</t>
  </si>
  <si>
    <t>всего: _8__, из них наружных - 2__, внутренних - _6__</t>
  </si>
  <si>
    <t>всего: __7_, из них наружных - _4_, внутренних - __3_</t>
  </si>
  <si>
    <t>№399 от 11.04.2016 г. Серия 17ЛО1 №0000118</t>
  </si>
  <si>
    <t>6 000/285</t>
  </si>
  <si>
    <t>май 2020 г.</t>
  </si>
  <si>
    <t>№ЛО-17-01-000397 от 29.09.2017 г.</t>
  </si>
  <si>
    <t>8 видеокамер, 4 - наружных, 4 - внутренних</t>
  </si>
  <si>
    <t>Донгак Виктория Викторовна, 89632508830</t>
  </si>
  <si>
    <t>1 группа Столовая-65 мест</t>
  </si>
  <si>
    <t xml:space="preserve">Паспорт лагеря от 18 июля 2019г. Игровая комната (2), библиотека,столовая-75 мест, продуктовый склад,медкабинет,спорт. Площадка.  Сайт: https://school-shui.rtyva.ru/ </t>
  </si>
  <si>
    <t xml:space="preserve">  Паспорт лагеря  от 18 июля 2019 г. Здание начальной школы, спорт.площадка, столовая-75 мест. Сайт: https://school-kyzyl-dag.rtyva.ru/ </t>
  </si>
  <si>
    <t>2 группа столовая-75 мест</t>
  </si>
  <si>
    <t>Вне зоны дислокации. Имеется охраник по штату.</t>
  </si>
  <si>
    <t xml:space="preserve">Паспорт лагеря  от 18 июля 2019г. Столовая-75 мест, продуктовый склад, спортивный зал, , медкабинет, игровая комната, учебная комната, спорт площадка.Сайт http:// school-kara-hol.rtyva.ru </t>
  </si>
  <si>
    <t xml:space="preserve">Паспорт лагеря № 403 от 18 июля 2019г. Столовая-65 мест, продуктовый склад, медкабинет, спортивный зал, игровая комната, учебная комната, спорт площадка. Сайт: https://school-teeli.rtyva.ru/  </t>
  </si>
  <si>
    <t>Муниципальное бюджетное образовательное учреждение средняя общеобразовательная школа  им.Н.С.Конгара села Бай-Тал, муниципального района "Бай-Тайгинский кожуун ИНН: 1711003498, ОГРН: 1021700655888. Юридический адрес: 668014, Республика Тыва, Бай-Тайгинский район, село Бай-Тал, улица Мира, дом 39, e-mail:tyva_school_156@bk.ru</t>
  </si>
  <si>
    <t xml:space="preserve">Лагерь дневного пребывания "Ооруг"  </t>
  </si>
  <si>
    <r>
      <t xml:space="preserve">Конгар Борбак-оол Салчакович, </t>
    </r>
    <r>
      <rPr>
        <sz val="8"/>
        <rFont val="Times New Roman"/>
        <family val="1"/>
        <charset val="204"/>
      </rPr>
      <t>тел.:89232626890</t>
    </r>
  </si>
  <si>
    <t>Чинчи Николаевна, тел.89963387125, 89235435077</t>
  </si>
  <si>
    <t xml:space="preserve">Договор оформлен с ООО "Патриот".  Договор № 199 от 11.03.2021г.  </t>
  </si>
  <si>
    <t>Серия17Л01 № 0000574 от 26.03.2015</t>
  </si>
  <si>
    <t>№260 от 28.11. 2019года</t>
  </si>
  <si>
    <t>№ ЛО-17-01-000369 10.11.2016 г.</t>
  </si>
  <si>
    <t>Договор №211, с ФГУП Охрана Росгвардии от 13.01.2022г.</t>
  </si>
  <si>
    <t>Всего: 11 шт.:            внутри-9,                   снаружи - 2.</t>
  </si>
  <si>
    <t xml:space="preserve">серия 17 ЛО 01 № 0000467 от 03.12.2013 </t>
  </si>
  <si>
    <t>№ ЛО-17-01-000474, от 29.12. 2018г.</t>
  </si>
  <si>
    <t>Условно- доступно</t>
  </si>
  <si>
    <t>Серия 17 ЛО1 № 0000253 от 14.03.2017</t>
  </si>
  <si>
    <t>Салчак Долаана Дмитриевна, тел.:89835154847</t>
  </si>
  <si>
    <t>серия 17Л01 №0000357 от 14.06.2019г.</t>
  </si>
  <si>
    <t>Всего 7 шт.:          внутри-4,              снаружи-3.</t>
  </si>
  <si>
    <t>Серия 17 ЛО1 № 0000547 от 22.11.2017</t>
  </si>
  <si>
    <t>Монгуш Саида Сонгулдааевна, тел.:89235411982</t>
  </si>
  <si>
    <t>№ ЛО-17-0003930 25.12.2021 г.</t>
  </si>
  <si>
    <t xml:space="preserve">Всего 3 шт.:                                внутри-2,                   снаружи-1. </t>
  </si>
  <si>
    <t>Серия 17 ЛО1 № 0000089 от 01.02.2016</t>
  </si>
  <si>
    <t>Летний пришкольный оздоровительный лагерь "Хамнаарак"</t>
  </si>
  <si>
    <t>Лицензия серии 17 ЛО1 № 0000181, №459 от 22.11.2016 г.</t>
  </si>
  <si>
    <t>муниципальная</t>
  </si>
  <si>
    <t>Чооду Аясмаа Чан-ооловна, тел.: 89333147101</t>
  </si>
  <si>
    <t>Лагерь дневного пребывания "Эрестер"</t>
  </si>
  <si>
    <t>№ 257 от 19.11.2019г.</t>
  </si>
  <si>
    <t>Договор № 1 от 04.10.2021г.ГБУЗ ЦКБ Кызылского района</t>
  </si>
  <si>
    <t>условно-доступно</t>
  </si>
  <si>
    <t>Лагерь дневного пребывания "Феникс"</t>
  </si>
  <si>
    <t>Серия 17 ЛО1 № 0000386 от 23.12.2019</t>
  </si>
  <si>
    <t>Имеется. Договор № М-26-22 от 11.01.2022 с ООО ЧОП "Патриот"</t>
  </si>
  <si>
    <t xml:space="preserve">  Павлов Илья Сергеевич, тел.: 89233886400</t>
  </si>
  <si>
    <t>26.03.-16.07.</t>
  </si>
  <si>
    <t>Олчей Эремаа Эрес-ооловна, тел:89099982016</t>
  </si>
  <si>
    <t>Комбу Орлан Сандый-оолович, тел: 89235427847</t>
  </si>
  <si>
    <r>
      <rPr>
        <sz val="8"/>
        <color rgb="FFFF0000"/>
        <rFont val="Times New Roman"/>
        <family val="1"/>
        <charset val="204"/>
      </rPr>
      <t xml:space="preserve"> </t>
    </r>
    <r>
      <rPr>
        <sz val="8"/>
        <rFont val="Times New Roman"/>
        <family val="1"/>
        <charset val="204"/>
      </rPr>
      <t>жилой корпус-9, спортивная площадка, летняя сцена, игровая площадка, столовая(50 посадочных мест), медицинский кабинет</t>
    </r>
  </si>
  <si>
    <t>Монгуш Азияна Владимировна, тел.: 89235558198</t>
  </si>
  <si>
    <t xml:space="preserve">Лагерь дневного пребывания "Байлак" </t>
  </si>
  <si>
    <t xml:space="preserve">Лагерь дневного пребывания "Дамырак" </t>
  </si>
  <si>
    <t>Государственное бюджетное учреждение Республики Тыва "Центр социальной помощи семье и детям Пий-Хемского кожууна" ИНН: 1702002096, ОГРН: 1021700540344. Юридический адрес: 668510, Республики Тыв, Пий-Хемский район, город Туран, улица Комсомольская, дом 86. Контактный телефон: 8(394)-35- 21-3-72.</t>
  </si>
  <si>
    <t>Аракчаа Долаана Улуг-ооловна, тел.: 89235491050</t>
  </si>
  <si>
    <t>Мунзук Аржаана Александровна</t>
  </si>
  <si>
    <t>Севек Айдын Алдын-оолович,  89835928848</t>
  </si>
  <si>
    <t xml:space="preserve">Всего 4 шт.: снаружи-2, внутри-2. </t>
  </si>
  <si>
    <t xml:space="preserve">Лагерь дневного пребывания "Челээш </t>
  </si>
  <si>
    <t>13.06-03.07.</t>
  </si>
  <si>
    <t>07.07.-27.07.</t>
  </si>
  <si>
    <t>27.06-17.07</t>
  </si>
  <si>
    <t>Паспорт лагеря от 22.04.2021г.до 22.04.2026г. , сайт лагеря- https://school-shagonar.rtyva.ru/Игровая комната (4), комната отдыха (4), медкабине (1)т, библиотека, столовая ( 90мест), спорт.площадка</t>
  </si>
  <si>
    <t>1300/150</t>
  </si>
  <si>
    <t>Паспорт лагеря  от30.04.2021г.до 30.04.2026г. , сайт лагеря- https://school-hayurakan.rtyva.ru/Игровая комната (4), комната отдыха (4), медкабинет, библиотека, столовая (32 мест), спорт.площадка</t>
  </si>
  <si>
    <t>Паспорт лагеря от  30.04.2021г.до 30.04.2026г. , сайт лагеря- https://school-kok-chyraa.rtyva.ru/Игровая комната(1), комната отдыха (1), медкабинет, столовая, спорт.площадка</t>
  </si>
  <si>
    <t>паспорт лагеря от 04.09.2020г.до 04.09.2025г.https://school-chaaty.rtyva.ru/Игровая комната (4), комната отдыха (4), медкабинет, столовая (25 мест), спорт.площадка</t>
  </si>
  <si>
    <t>Санчы Эрес Туматович, тел.:89835908150</t>
  </si>
  <si>
    <t>Паспорт лагеря от 20.04.2021г.до20.04.2026г. , сайт лагеря- https://school-torglyg.rtyva.ru/Игровая комната (1), комната отдыха (1), медкабинет, библиотека, столовая (30 места), спорт.площадка</t>
  </si>
  <si>
    <t>Хаялдай Валентина Владмировна, тел.:89233844371</t>
  </si>
  <si>
    <t>Паспорт лагеря от 26.04.2021г.до 26.04.2026г., сайт лагеря- https://school-aryskan..rtyva.ru/Игровая комната (1), комната отдыха (1), медкабинет, библиотека, столовая, спорт.площадка</t>
  </si>
  <si>
    <t>Паспорт лагеря от 23.04.2021г.до 23.04.2026г., сайт лагеря- https://school-aryskan..rtyva.ru/Игровая комната (1), комната отдыха (1), медкабинет, библиотека, столовая (46 меси), спорт.площадка</t>
  </si>
  <si>
    <t>Паспорт лагеря от 19.04.2021г.до 19.04.2026г. , сайт лагеря-  https://school-ishtii-hem.rtyva.ru/Игровая комната (1), комната отдыха (1), медкабинет, библиотека, столовая, спорт.площадка</t>
  </si>
  <si>
    <t>Лицензия № 654 от 03.11.2020 серия 17ЛО1 № 0000416</t>
  </si>
  <si>
    <t>Докан-оол Карамаа Федоровна, тел: 89232625748</t>
  </si>
  <si>
    <r>
      <t>Сайт лагеря</t>
    </r>
    <r>
      <rPr>
        <sz val="9"/>
        <rFont val="Times New Roman"/>
        <family val="1"/>
        <charset val="204"/>
      </rPr>
      <t xml:space="preserve">:https://school-hovu-aksy.rtyva.ru/, </t>
    </r>
    <r>
      <rPr>
        <sz val="9"/>
        <color theme="1"/>
        <rFont val="Times New Roman"/>
        <family val="1"/>
        <charset val="204"/>
      </rPr>
      <t>игровая комната, спортиный зал, спортивная площадка, библиотека, медицинский кабинет, столовая , комната отдыха, тренажерный зал</t>
    </r>
  </si>
  <si>
    <t>№17 01 04 000 М 000223 05 19 от 31.05.2021</t>
  </si>
  <si>
    <t>в штате имеются сторожа и охранники</t>
  </si>
  <si>
    <t>Докан-оол Карамаа Федоровна, 89</t>
  </si>
  <si>
    <t>08.06.-28.07</t>
  </si>
  <si>
    <t xml:space="preserve">Серия ЛО-17 0001014 Лицензия № ЛО-17-01-000555 от 24 ноября 2020 г. </t>
  </si>
  <si>
    <t xml:space="preserve">Муниципальное бюджетное общеобразовательное учреждение "Средняя общеобразовательная школа№18 города Кызыла Республики Тыва" ИНН1700001812, ОГРН1211700001248, 667010, Республика Тыва, г. Кызыл, ул. Пригородная, здание 8а, schola18_kyzyl@mail.ru    </t>
  </si>
  <si>
    <t>school18-kyzyl.rtuva.ru, игоровая комната 2шт, кабинет № В-102, В-103,В-105, В-108; библиотека 1, медпункт 1, актовый зал, столвая на 200 посадочных мест</t>
  </si>
  <si>
    <r>
      <t>Сайт лагеря:http://trlirt.ru/</t>
    </r>
    <r>
      <rPr>
        <b/>
        <sz val="9"/>
        <rFont val="Times New Roman"/>
        <family val="1"/>
        <charset val="204"/>
      </rPr>
      <t xml:space="preserve">  </t>
    </r>
    <r>
      <rPr>
        <sz val="9"/>
        <rFont val="Times New Roman"/>
        <family val="1"/>
        <charset val="204"/>
      </rPr>
      <t xml:space="preserve"> Медкабинет, библиотека, столовая, спорт площадка, спортивный зал, актовый зал.</t>
    </r>
  </si>
  <si>
    <r>
      <t>Государственная автономная нетиповая общеобразовательная организация «Государственный лицей Республики Тыва»</t>
    </r>
    <r>
      <rPr>
        <b/>
        <sz val="9"/>
        <rFont val="Times New Roman"/>
        <family val="1"/>
        <charset val="204"/>
      </rPr>
      <t xml:space="preserve"> </t>
    </r>
    <r>
      <rPr>
        <sz val="9"/>
        <rFont val="Times New Roman"/>
        <family val="1"/>
        <charset val="204"/>
      </rPr>
      <t>ИНН: 1701035099,  ОГРН: 1031700509455 Юридический адрес:667000, Республика Тыва, город Кызыл, улица Ленина, дом 14, e-mail:licejtuva@slrt.ru, тел.8(39422)21443</t>
    </r>
  </si>
  <si>
    <t>Государственное бюджетное</t>
  </si>
  <si>
    <t>Государственное бюджетное общеобразовательное учреждение Республики Тыва "Средняя общеобразовательная школа №10 для детей с ограниченными возможностями здоровья»  1701034063,1021700512239, город Кызыл, ул. Оюна Курседи 160, 667007, corr_shkola10@mail.ru.</t>
  </si>
  <si>
    <t>28 марта 2017 года №528 17ПО1 0000748</t>
  </si>
  <si>
    <t>Саражаков Андрей Аркадьевич 3-42-56</t>
  </si>
  <si>
    <t>Детский пришкольный оздоровительный лагерь с дневным пребыванием. Паспорт лагеря, игровые комнаты, мебель, спортивный инвентарь.</t>
  </si>
  <si>
    <t>Паспорт безопасности</t>
  </si>
  <si>
    <t>01.09.2021г</t>
  </si>
  <si>
    <t>имеется 1</t>
  </si>
  <si>
    <t xml:space="preserve"> имеется 11, действующих 5</t>
  </si>
  <si>
    <t>Доступна</t>
  </si>
  <si>
    <t>Плановый реестр организаций отдыха и оздоровления детей на территории Республики Тыва  палаточных передвижных лагерей на 2022 год</t>
  </si>
  <si>
    <t>25.05.2022г.</t>
  </si>
  <si>
    <t>03.06.- 24.06</t>
  </si>
  <si>
    <t>Хирлиг-оол Аннаар-оол Александрович, 8-996-263-42-69</t>
  </si>
  <si>
    <t xml:space="preserve">Государственное бюджетное оздоровительное образовательное учреждение санаторного типа для детей, нуждающихся в длительном лечении "Санаторная школа-интернат села Шуй Бай-Тайгинского кожууна Республики Тыва" (ГБООУ "Санаторная школа-интернатРТ") ИНН: 1711003508, ОГРН: 1021700655910. Юридический адрес: 668012, Республика Тыва, Бай-Тайгинский кожуун, село Шуй, улица Манчурек, дом 12. Контактный номер: 8-913-342-74-00 , e-mail: mkooushi@mail.ru   </t>
  </si>
  <si>
    <t xml:space="preserve">Лагерь дневного пребывания "Челээш" </t>
  </si>
  <si>
    <t xml:space="preserve">  Муниципальное бюджетное общеобразовательное учреждение  средняя общеобразовательная школа №3 города Ак-Довурак,  ИНН:1718001563, ОГРН: 021700758815. Юридический адрес: 668051, Республика Тыва, город Ак-Довурак,  улица Центральная,  дом 23. Контактный телефон: +7(39433)-2-17-38. e- mail:tyva_school_113@mail.ru</t>
  </si>
  <si>
    <t>Всего 2 шт.: внутри-2.</t>
  </si>
  <si>
    <t>Жилой корпус (5), спорт.площадка, футбольно, волейбольное, баскетбольное поле, спорт.сооружения, зеленый театр, теннисный зал, комната отдыха</t>
  </si>
  <si>
    <t>Лагерь дневного прибывания "Салгал"</t>
  </si>
  <si>
    <t>Байкара Чойгана Николаевна 89133542374</t>
  </si>
  <si>
    <t xml:space="preserve">№ </t>
  </si>
  <si>
    <t>номер лицензии ЛО-17-000528 от 17.10.2019</t>
  </si>
  <si>
    <t>Всего 11 шт, снаружи-7, внутри- 4.</t>
  </si>
  <si>
    <t>отсутствует из-за отсутствия связи</t>
  </si>
  <si>
    <t>Паспорт с 01.01.2021 г по 01.02.2023 г . Игровая комната-2, мед.кабинет 1, библиотека 1, столовая-1, комната отдыха-2, спортивный зал-1, актовый зал-1, спортплощадка-1. сайт https://school-.tarlag-rtyva.ru/</t>
  </si>
  <si>
    <t>Хертек Чойгана Андреевна тел:89016765228</t>
  </si>
  <si>
    <t>столовая, игровой зал, комната для занятий, воспитательская, кухня, мед кабинет, изолятор, комната отдыха, игровая площадка, беседка кровелшьная, баня, туалетная комната</t>
  </si>
  <si>
    <t>№ ЛО 17-01-000364 от 23.09.2016г.</t>
  </si>
  <si>
    <t>Лагерь дневного пребывания "Цветочки"</t>
  </si>
  <si>
    <t>№24 ЛО-17-01-000364 от 23.09.2016г.</t>
  </si>
  <si>
    <t>Саая Ай-Суу Артуровна тел:89233802042</t>
  </si>
  <si>
    <t>№41 ЛО-17-01-000364 от 23 сентября 2016г.</t>
  </si>
  <si>
    <t>№17 ЛО-17-01-000364 от 23 сентября 2016 г.</t>
  </si>
  <si>
    <t>17ОЛ1№0000112 от 27.01.2012г.№35</t>
  </si>
  <si>
    <t xml:space="preserve"> ЛО-1701-000634 от 23.09.2016       №  29</t>
  </si>
  <si>
    <t>Договор №89 от 11.01.2021г., на сумму 36840,05 рублей</t>
  </si>
  <si>
    <t>Всего 16 шт.: снаружи- 6,       внутри 10.</t>
  </si>
  <si>
    <t xml:space="preserve">Лагерь дневного пребывания "Арыкчыгаш"  </t>
  </si>
  <si>
    <t>Кандит-оол Шончалай Кудус-ооловна, тел:89233875653</t>
  </si>
  <si>
    <t xml:space="preserve"> Игровая комната (3), комната отдыха (3), медкабинет, библиотека 24 мест, столовая на 50 посадочных мест, спорт.площадка, актовый зал. Сайт: https://school-barlyk.rtyva.ru/</t>
  </si>
  <si>
    <t>054/19 от 29.11.18</t>
  </si>
  <si>
    <t>№26 ЛО-17-01-000438 от 23 апреля 2018г.</t>
  </si>
  <si>
    <t>Договор № 84 от 11.01.2021г.</t>
  </si>
  <si>
    <t>Всего: 3 шт.:  снаружи- 2,        внутри- 1.</t>
  </si>
  <si>
    <t>№ АН -24-0022011 от 19.07.2019</t>
  </si>
  <si>
    <t>Паспорт лагеря от 26.09.2022г Сайт лагеря: https://school-chadan.rtyva.ru                    Игровая комната 1, комната отдыха 1, медкабинет, библиотека, столовая на 65 мест, спорт. площадка имеется</t>
  </si>
  <si>
    <t>Серия ЛО-17 №000546 от 31.03.2020г.</t>
  </si>
  <si>
    <t>Монгуш Арин Дадар-оолович тел:89010176022</t>
  </si>
  <si>
    <r>
      <t xml:space="preserve">паспорт лагеря от 26.09.2022 г. игровая комната 1, комната отдыха 1, спортивный зал 1, спортивная площадка        </t>
    </r>
    <r>
      <rPr>
        <sz val="9"/>
        <rFont val="Times New Roman"/>
        <family val="1"/>
        <charset val="204"/>
      </rPr>
      <t>Сайт лагеря:  school4-chadan.rtyva.ru</t>
    </r>
  </si>
  <si>
    <t>Всего: 3 шт.:           снаружи-2, внутри-1.</t>
  </si>
  <si>
    <t>Серия ЛО-17-01-000546 от 31.03.202г.</t>
  </si>
  <si>
    <r>
      <t xml:space="preserve">  Паспорт лагеря от 26.09.2022г. Игровая комната (1), комната отдыха (1), медкабинет, библиотека, столовая </t>
    </r>
    <r>
      <rPr>
        <b/>
        <sz val="9"/>
        <color rgb="FFFF0000"/>
        <rFont val="Times New Roman"/>
        <family val="1"/>
        <charset val="204"/>
      </rPr>
      <t xml:space="preserve"> </t>
    </r>
    <r>
      <rPr>
        <sz val="9"/>
        <rFont val="Times New Roman"/>
        <family val="1"/>
        <charset val="204"/>
      </rPr>
      <t xml:space="preserve">  Сайт лагеря:https://srhool-horum-dag.rtyva.ru</t>
    </r>
  </si>
  <si>
    <t xml:space="preserve"> Муниципальное бюджетное общеобразовательное учреждение Шеминская   средняя общеобразовательная школа муниципального района Дзун-Хемчикский район Республики Тыва, ОГРН: 1021700625693, ИНН:1709005120, юридический адрес:  668112, Республика Тыва, Дзун-Хемчикский район, село Шеми, улица Найырал, дом 34. e-mail: tuva_school_131@mail.ru</t>
  </si>
  <si>
    <t xml:space="preserve"> Паспорт лагеря от 26.09.2022 г. Сайт лагеря: https://school-shemi.rtyva.ru игровая комната 1, комната отдыха 1, медкабинет, библиотека, столовая, спортзал     </t>
  </si>
  <si>
    <r>
      <t xml:space="preserve">Муниципальное бюджетное общеобразовательное учреждение Хондергейская средняя общеобразовательная школа Дзун-Хемчикского кожууна Республики Тыва, ИНН: 1709005219 ОГРН: 1021700625814 юридический адрес: </t>
    </r>
    <r>
      <rPr>
        <sz val="9"/>
        <color theme="1"/>
        <rFont val="Times New Roman"/>
        <family val="1"/>
        <charset val="204"/>
      </rPr>
      <t>668113,</t>
    </r>
    <r>
      <rPr>
        <sz val="9"/>
        <rFont val="Times New Roman"/>
        <family val="1"/>
        <charset val="204"/>
      </rPr>
      <t xml:space="preserve"> Республика Тыва, Дзун-Хемчикский район, село Хондергей, улица Аныяк, дом 32.  e-mail:tyva_school_116@mail.ru</t>
    </r>
  </si>
  <si>
    <t xml:space="preserve">Паспорт от 25.05.2022г №600.  Игровая комната(1), комната отдыха(1), кружковая (1), медкабинет(1), библиотека(1), столовая(1), спорт.площадка. Сайт: hondergei.edy.ru </t>
  </si>
  <si>
    <t xml:space="preserve">Паспорт лагеря от 26.09.2022г №6763 срок до 31.06.2024г Игровая комната 1, комната отдыха 1, спорт. зал, медкабинет, столовая         </t>
  </si>
  <si>
    <t xml:space="preserve">Паспорт лагеря  от 26.09.2022 Игровая 1, комната отдыха 1, спортивный зал 1, медкабинет, столовая  Сайт лагеря: 
http://ocurovna.wixsite.com/ damurackkhairakan
https://www.facebook.com/priut.baytaiga   </t>
  </si>
  <si>
    <t xml:space="preserve">Паспорт лагеря  от 26.09.2022г. Сайт лагеря: school_baiantal.rtyva.ru Игровая комната, комната отдыха, медкабинет, столовая, спорт.площадка </t>
  </si>
  <si>
    <t>Паспорт лагеря от 026.09.2022г..  Сайт лагеря: hhp://school-iymen.rtyva.ru                      игровая комната 1, столовая, спортплощадка, медкабинет</t>
  </si>
  <si>
    <t>Паспорт лагеря от 26.09.2022г Сайт лагеря: tyva_school_148@mail.ru Игровая комната (1), комната отдыха (1), медкабинет, библиотека, столовая, спорт.площадка</t>
  </si>
  <si>
    <t>Лагерь дневного преббывания "Малышок"</t>
  </si>
  <si>
    <t xml:space="preserve">№240 от 14.05.2013 </t>
  </si>
  <si>
    <t>Монгуш Эдуард Омакович тел:89232622939</t>
  </si>
  <si>
    <t>Паспорт лагеря от 26.09.2022г Сайт лагеря: tyva_school_126@mail.ru Игровая комната (1), комната отдыха (1), медкабинет, библиотека, столовая, спорт.площадка</t>
  </si>
  <si>
    <t>№8 от 10.01.2022 г.</t>
  </si>
  <si>
    <t>Паспорт лагеря от 26.09.2022г Сайт лагеря:eldih_hem_school@mail.ru Игровая комната 1, комната для девочек 7, для мальчиков 5, библиотека 1, обеденный зал 1 на 50 мест, спортивная площадка</t>
  </si>
  <si>
    <t>Всего 4 шт.: внутри-3, снаружи-1.</t>
  </si>
  <si>
    <t>Сегленмей Людмила Октек-ооловна тел:89233810142</t>
  </si>
  <si>
    <t>№ 659 от 04.12.2020 г</t>
  </si>
  <si>
    <t>Эртине Елена Артуровна тел.:89235484478</t>
  </si>
  <si>
    <t>договор</t>
  </si>
  <si>
    <t>№ 03042 от 04.01.2001 г</t>
  </si>
  <si>
    <t>№261 от 29.11.2019г</t>
  </si>
  <si>
    <t>ЛО-17-01-000540</t>
  </si>
  <si>
    <t xml:space="preserve">Всего 3 шт.: снаружи-1, внутри-2.  </t>
  </si>
  <si>
    <t>Намзырай Азияна Дановна 89991798471</t>
  </si>
  <si>
    <t>Хомушку Людмила Леонидовна тел:89233899169</t>
  </si>
  <si>
    <t>№670 от 24.12.2020</t>
  </si>
  <si>
    <t>Всего 7 шт.: внутри-4, снаружи-3.</t>
  </si>
  <si>
    <t>№ 38 от 21.06.2012 г</t>
  </si>
  <si>
    <t xml:space="preserve">не имеются, </t>
  </si>
  <si>
    <t>Всего 6 штук: внутри - 2 шт, снаружи 4 шт;</t>
  </si>
  <si>
    <t>Сувандии Байлак Байыровна, тел.: 89233800606</t>
  </si>
  <si>
    <t>ЛО-17-01000540 от 23.01.2020</t>
  </si>
  <si>
    <t>№ 58 от 22.06.2012 г.</t>
  </si>
  <si>
    <t xml:space="preserve">Муниципальное бюджетное общеобразоватльное учреждение средняя общеобразовательная школа им. Ш.Ч. Сат села Чаа-Холь ИНН:1715001660, ОГРН:1031700703781 юридический адрес: 668221, Республика Тыва, Чаа-Хольский район, село Чаа-Холь, улица Школьная, дом 1, e-mail: chaa_hol@mail.ru </t>
  </si>
  <si>
    <t>Кара-оол Татьяна Евгеньевна, тел.:89342643255</t>
  </si>
  <si>
    <t>Лагерь дневного пребывания детей "Улыбка"</t>
  </si>
  <si>
    <t>№ 6 ЛО-17-01-000350 от 31 мая 2016 г.</t>
  </si>
  <si>
    <t xml:space="preserve">№ АН-24-002359 от 28.11.2019 г. </t>
  </si>
  <si>
    <t xml:space="preserve">всего 24 шт. </t>
  </si>
  <si>
    <t>Далын Долаана Монгеевна тел:899963389066</t>
  </si>
  <si>
    <t>24.06.-14.07.</t>
  </si>
  <si>
    <t>01.07-21.07</t>
  </si>
  <si>
    <t>24.07-14.08</t>
  </si>
  <si>
    <t>Бюрбю Алдын-Кыс Алексеевна</t>
  </si>
  <si>
    <t>, до 2023 года</t>
  </si>
  <si>
    <t xml:space="preserve">  от 10.04.2019 до 2023 года. </t>
  </si>
  <si>
    <t>Кыргыс Кристина Алексеевна тел:89133565650</t>
  </si>
  <si>
    <t>договор 02.03.2022 г.</t>
  </si>
  <si>
    <t>договор от март 2017</t>
  </si>
  <si>
    <t>догвор от 02.09.2020 г.</t>
  </si>
  <si>
    <t>Пришкольный лагерь дневного пребывания "Патриоты"</t>
  </si>
  <si>
    <t>договор от 15мая 2022</t>
  </si>
  <si>
    <t>Муниципальное бюджетное образовательное учреждение средняя общеобразовательная школа № 2 муниципального района «Улуг-Хемский  кожуун Республики Тыва», ИНН -1714005207  , ОГРН -1041700689359, юридический адрес: 668210, Республика Тыва, улуг-Хемский район, г.Шагонар, ул.Саяно-Шушенское, 10, контактные данные:shagonar_sosh2@mail.ru</t>
  </si>
  <si>
    <t>№ 445 от 07.11.2016</t>
  </si>
  <si>
    <t xml:space="preserve">Чадамба Гренада Григорьевна </t>
  </si>
  <si>
    <t>№ 482 от 12.12.2016</t>
  </si>
  <si>
    <t>Лагерь с дневным пребыванием детей "Буура"</t>
  </si>
  <si>
    <t>Согласовано Росгвардия от 05.04.2021, МЧС 16.04.2021, ФСБ 21.04.2021. Начальник УО 21.04.2021</t>
  </si>
  <si>
    <t xml:space="preserve">Имеется с выводом на пульт Барун-Хемчикское ОВО войск нац.гвардии РФ по РТ </t>
  </si>
  <si>
    <t>Муниципальное бюджетное образовательное учреждение Дус-Дагская средняя общеобразовательная школа Овюрского кожууна с. Дус-Даг, ИНН:1708003032, ОГРН:1031700606288, юридический адрес: 668132,  Республика Тыва, Овюрский район, село Дус-Даг, улица Мунзук Севен-оол, дом 8.                                           e-mail: mousochdus-dag@mail.ru</t>
  </si>
  <si>
    <t xml:space="preserve">№ лицензии ЛО-17-01-000490 от 04.04.2019г. </t>
  </si>
  <si>
    <t>17ОЛ1№0000324 от 14.08.18г.№ 581</t>
  </si>
  <si>
    <t>Всего 6 шт.: внутри-3, снаружи-3.</t>
  </si>
  <si>
    <t>14.05.2021г.№ 17004</t>
  </si>
  <si>
    <t>Паспорт лагеря с 30.09.2022г. по 30.09.2023г.Игровая комната (2), комната отдыха (2), медкабинет, библиотека, столовая, спорт.площадка, актовый зал. Сайт:https://school-sagly.rtyva.ru/</t>
  </si>
  <si>
    <t>Всего 5 шт.:           внутри-3,                 снаружи-2.</t>
  </si>
  <si>
    <t>https://school-dus-dagr.rtyva.ru/Игровая комната (2), комната отдыха (2), медкабинет, библиотека, столовая, спорт.площадка. Паспорт лагеря с 30.09.2022 по 30.09.2023 г.</t>
  </si>
  <si>
    <t>всего 4 шт.:  коридор-2, снаружи-2.</t>
  </si>
  <si>
    <t>17ОЛ1№0000121 от 14.08.2020г.№643</t>
  </si>
  <si>
    <t>от 08.12.2020г.№ 662</t>
  </si>
  <si>
    <t>№ 173 от 27.03 2019 г.</t>
  </si>
  <si>
    <t>Всего: 8 шт.:           внутри-4,           снаружи-4.</t>
  </si>
  <si>
    <t>Муниципальное бюджетное образовательное учреждение Саглынская средняя общеобразовательная школа Овюрского кожууна села Саглы", ИНН:1708003025, ОГРН:1031700606277, юридический адрес: 668141, Республика Тыва, Овюрский район, с.Саглы улица Чанчы-Хоо, дом 3. эл.адрес:tyva_school_122@mail.ru</t>
  </si>
  <si>
    <t>Муниципальное бюджетное учреждение Чаа-Суурская средняя общеобразовательная школа имени Шарый-оол Владмира Чактар-ооловича, село Чаа-Суур, ИНН:1708003018, ОГРН:1031700606266,  юридический адрес:  668134,  РеспубликаТыва, село Чаа-Суур, улица Мезил-оола, дом 26. e-mail: chaasuursurguul@mail.ru</t>
  </si>
  <si>
    <t>Утвержден 11.06.2019г. Начальником УО, Согласовано УФСВ нацгвардии РФ по РТ от 10.06.2019г., Зам.нач. ГУ МЧС России по РТ от 11.06.2019г., Нач.УФСБ РФ по РТ 13.06.2019г., срок до 2024года.</t>
  </si>
  <si>
    <t>Всего 8 шт.: снаружи-6, внутри-2.</t>
  </si>
  <si>
    <t>Всего 8 шт.  5 - наружных, 3 - внутренних</t>
  </si>
  <si>
    <t xml:space="preserve">паспорт лагеря от 30.09.2022г. Сайт лагеря: https://school1-barum.rtyva.ru/ Игровая комната (4), комната отдыха (4), медкабинет, библиотека, столовая, спорт.площадка. </t>
  </si>
  <si>
    <t>Шойдаа Наталья Сарыг-ооловна тел:89133424995</t>
  </si>
  <si>
    <t>договор на мед.обслуживание от 22.09.2021г.</t>
  </si>
  <si>
    <t>Паспорт лагеря от 01.09.2022 г. Сайт лагеря: e-mail: chaa_hol@mail.ru/Игровая комната (4), комната отдыха (4), мед кабинет, библиотека, столовая, спорт.площадка.</t>
  </si>
  <si>
    <t>№490 от 22.12.2016г.</t>
  </si>
  <si>
    <t>19.07-08.08</t>
  </si>
  <si>
    <t>Муниципальное бюджетное общеобразовательное учреждение Хемчикская средняя общеобразовательная школа с.Хемчик муниципального района "Бай-Тайгинский кожуун Республики Тыва", ИНН: 1711003385, ОГРН:1021700655921 Юридический адрес: 668010, Республика Тыва, Бай-Тайгинский район, с.Хемчик,  ул.Чудурукпай, дом 16. e-mail:tyva_school_133@mail.ru</t>
  </si>
  <si>
    <t>Утвержден начальником УО Бай-Тайгинского кожууна  2 категория, май 2026.</t>
  </si>
  <si>
    <t>Утвержден Начальником УО, Согласовано УФСВ нац.гвардии РФ по РТ, Зам.нач.ГУ МЧС России по РТ  Нач.УФСБ РФ по РТ. 3 категория, май 2026</t>
  </si>
  <si>
    <t>Муниципальное бюджетное образовательное учреждение средняя общеобразовательная школа   им. В.Б. Кара-Сала с.Тээли, муниципального района "Бай-Тайгинский кожуун Рсепублики Тыва". ИНН 1711003466 , ОГРН: 1021700655789. Юридический адрес:668010, Республика Тыва, Бай-Тайгинский район, с. Тээли, ул. Ленина,  дом 3. e-mail:tyva_school_138@mail.ru</t>
  </si>
  <si>
    <t>№АН-24-002011 от 19.07.19г. №245267/лиц. (ГАЗ322121, Р153ВВ17, дата тех.осмотра 21.01.2019г.)</t>
  </si>
  <si>
    <t>Нет, не входит в зону диклокации ОВО г.Ак-Довурак (отдаленостях от ОВО более 20 км.)</t>
  </si>
  <si>
    <t>№АН-24-002011 от 19.07.19г. №245267/лиц. (ГАЗ322121, Р153ВВ17, ,дата тех.осмотра 21.01.2019г.)</t>
  </si>
  <si>
    <t>Заключение №010/19 от 22.11.2018 г.</t>
  </si>
  <si>
    <t>Муниципальное бюджетное учреждение "Хандагайтинская средняя общеобразовательная школа" Овюрского кожууна  ИНН: 1708003064,  ОГРН: 1031700606310, юридический адрес: 668130, Республика Тыва, Овюрский район, село Хандагайты, переулок Школьный, дом,1.  e-mail: tyva_school_124@mail.ru</t>
  </si>
  <si>
    <t>№ 237/19 от 27.05.2019г. ГАЗ 322121 Х 473ВА 17</t>
  </si>
  <si>
    <t>Муниципальное бюджетное образовательное учреждение средняя общеобразовательная школа с углубленным изучением отдельных предметов №1 города Шагонар муниципального района "Улуг-Хемский кожуун Республики Тыва", ОГРН: 1031700689437, ИНН: 1714005180, юридический адрес: 668210, Республика Тыва, Улуг-Хемский район, город Шагонар , улица 30 лет Советской Тувы,  дом 14, e-mail:tyva_school_41@mail.ru</t>
  </si>
  <si>
    <t>Утвержден 29.03.2021г. Нач УО, Согл УФСВ нац.гвардии РФ по РТ от 01.04.2021г., Зам.нач.ГУ МЧС России по РТ от 13.04.2021г., Нач.УФСБ РФ по РТ от 22.04.2021г., срок до 2026года</t>
  </si>
  <si>
    <t>Утвержден 26.04.2021г. Нач УО, Согл.УФСВ нац. гвардии РФ по РТ от 30.04.2021г., Зам.нач.ГУ МЧС РФ по РТ от 28.04.2021г., Нач.УФСБ РФ по РТ от 30.04.2021г., срок до 2026года</t>
  </si>
  <si>
    <t>Утвержден от 22.04.2021г  Нач. УО, Согл. УФСВ нац.гвардии РФ по РТ от 01.04.2021г., Зам.нач.ГУ МЧС РФ по РТ от 27.04.2021г., Нач.УФСБ росси по РТ от 30.04.2021г,  срок до 2026года</t>
  </si>
  <si>
    <t>Утвержден 25.08.2020г. Нач.УО, Согл УФСВ нац.гвардии РФ по РТ от 28.08.2020 Зам.нач.ГУ МЧС РФ по РТ от 06.09.2020г.,Нач.УФСБ РФ по РТ от 04.09.2020г., срок до 2025года</t>
  </si>
  <si>
    <t>Утвержден 29.03.2021г. Нач УО, Согл УФСВ нац.гвардии РФ по РТ от 01.04.2021г., Зам.нач.ГУ МЧС РоссииФ</t>
  </si>
  <si>
    <t>Утвержден 19.03.2021г. Нач УО, Согл УФСВ нац. гвардии РФ по РТ от 24.03.2021г., Зам.нач.ГУ МЧС РФ по РТ от 01.04.2021г.,Нач.УФСБ РФ по РТ от 23.04.2021г., срок до 2026 года</t>
  </si>
  <si>
    <t>Утвержден 19.03.2021г. Нач.УО, Согл УФСВ нац.гвардии РФ по РТ от 01.04.2021г., Зам.нач.ГУ МЧС РФ по РТ от 13.04.2021г.,Нач.УФСБ РФ по РТ от 20.04.2021г., срок до 2026 года</t>
  </si>
  <si>
    <t>Утвержден 02.04.2021г. Нач УО, Согл УФСВ нац гвардии РФ по РТ от 05.04.2021г., Зам.нач.ГУ МЧС РФ по РТ от 13.04.2021г.,Нач.УФСБ РФ по РТ от 19.04.2021г., срок до 2026года</t>
  </si>
  <si>
    <t>Утвержден нач. УО от 21.04.2021, согл нач.УФСВ нац.гвардии РФ поРТ от 18.03.2021, нач. УФСБ РФ по РТ от 21.04.2021,  зам.нач. ГУ МЧС России по РТ-Нач УНД иПР от 16.05.2019</t>
  </si>
  <si>
    <t>Утвержден: Нач. УФСБ РФ по РТ от 02.07.2019г; Согл. Зам. Нач. ГУ МЧС РФ по РТ от 14.06.2019г,Согл Врио нач УФСВ РФ по РТ от 05.06.2019г</t>
  </si>
  <si>
    <t>Утвержден 12.07.2019г. Нач УО, Согл УФСВ нац.гвардии РФ по РТ от 14.06.2019г., Зам.нач.ГУ МЧС РФ по РТ от 08.07.2019г., Нач.УФСБ РФ по РТ на стадии подписания., срок до 2024года.</t>
  </si>
  <si>
    <t>Муниципальное бюджетное общеобразоваетльное учреждение  средняя общеобразовательная школа  №3 города Ак-Довурак,  ИНН: 1718001563, ОГРН: 1021700758815 ,  Юридический адрес:668051, Республика Тыва, город Ак-Довурак, улица Центральная,  дом 23. Контактный телефон:2-17-38, e-mail:tyva_school_113@mail.ru</t>
  </si>
  <si>
    <t>договор на оказание мед. помощи от 24.03.2022</t>
  </si>
  <si>
    <t>серия А №240902</t>
  </si>
  <si>
    <t>Чигжитт Урана Алексеевна тел:89133432276</t>
  </si>
  <si>
    <t>Сайт лагеря: https://school-iy.rtyva.ru/ Игровая комната, библиотека, столовая, игровая площадка</t>
  </si>
  <si>
    <t xml:space="preserve">сайт лагеря: https://school-adyr-kejig.rtyva.ru игровая комната, библиотека, игровая площадка, столовая </t>
  </si>
  <si>
    <t>Муниципальное бюджетное общеобразовательное учреждение "Бажын-Алаакская средняя общеобразовательная школа Дзун-Хемчикского кожууна Республики Тыва", ОГРН: 1021700625704 ИНН:1709005138.  юридический адрес:668114, Республика Тыва, Дзун-Хемчикский район, село Бажын-Алаак, улица Карл Маркса, дом 59.   e-mail:tyva_school_148@mail.ru</t>
  </si>
  <si>
    <t>Муниципальное бюджетное общеобразовательное учреждение Ийменская средняя общеобразовательная школа Дзун-Хемчикского кожууна Республики Тыва,  ОГРН: 1021700625913 ИНН: 1709005233,              юридический адрес:668115, Республика Тыва, Дзун-Хемчикский район, село Ийме, улица Ленина, дом 7.  e-mail:tuva_school_140@mail.ru</t>
  </si>
  <si>
    <t>Муниципальное бюджетное общеобразовательное учреждение  Баян-Талинская  средняя общеобразовательная школа Дзун-Хемчикского кожууна Республики Тыва ОГРН: 1021700625715 ИНН:1709005152. юридический  адрес: 668121, Республика Тыва, Дзун-Хемчикский район, село Баян-Тала, улица Самбуу   дом 20.  e-mail:tuva_school_141@mail.ru</t>
  </si>
  <si>
    <t xml:space="preserve"> Муниципальное бюджетное образовательное учреждение средняя общеобразовательная школа №4 города Чадана Дзун-Хемчикского кожууна Республики Тыва, ОГРН: 1021700625825, ИНН:1709005201, юридический адрес:668110,  Республика Тыва, Дзун-Хемчикский район, город Чадан, улица Победа, дом 86. e-mail:tuva_school_151@mail.ru</t>
  </si>
  <si>
    <t xml:space="preserve">2 спальные комнаты (м), (д), актовый зал, большое и малое фойе, игровая комната, комната для психол.игр и тренингов, кабинет психолога, столовая, продуктовый склад, медкабинет, баня, душевая, спорт площадка, E-mail: kaahem.sid@mail.ru </t>
  </si>
  <si>
    <r>
      <t>Серия17 ЛО1 № 0000392 от</t>
    </r>
    <r>
      <rPr>
        <sz val="9"/>
        <color rgb="FFFF0000"/>
        <rFont val="Times New Roman"/>
        <family val="1"/>
        <charset val="204"/>
      </rPr>
      <t xml:space="preserve"> </t>
    </r>
    <r>
      <rPr>
        <sz val="9"/>
        <rFont val="Times New Roman"/>
        <family val="1"/>
        <charset val="204"/>
      </rPr>
      <t>11.02.2020г.</t>
    </r>
  </si>
  <si>
    <t>№ ЛО-17-0003928 29.12.2017 г.</t>
  </si>
  <si>
    <t xml:space="preserve"> Паспорт лагеря от 01.07.2022г., Здание начальной школы, спорт.площадка, столовая-1, класс-5  Сайт лагеря: http://school2-kaa-hem.rtyva.ru, https://vk.com/public139537322, материально-техническая база удовлетворительная </t>
  </si>
  <si>
    <t xml:space="preserve"> паспорт лагеря от 20.05.2022г. Сайт лагеря: http://tuva-sukpak-school.edusite.ru/ Здание пришкольного интерната,1 спорт.площадка,1 столовая, 1 актовый зал, 3 школьных кабинета</t>
  </si>
  <si>
    <t>паспорт лагеря от 26.09.2022г. Сайт лагеря: http://terlig-haya.edu17.ru  Здание пришкольного интерната, спорт.площадка-1, столовая-1, классы -2, библиотека-1, медицинский кабинет-1</t>
  </si>
  <si>
    <t>паспорт лагеря от 01.06.2022г. Сайт лагеря: eerbek@edu17ru Здание пришкольного интерната, спорт.площадка-1, столовая-1, актовый зал-1, мед. кабинет-1, кабинеты-2, спортзал-1.</t>
  </si>
  <si>
    <t>паспорт лагеря от 05.05.2022г. Сайт лагеря: http://school-shambalyg.rtyva.ru Здание школы, спорт.площадка-1, столовая 1,кабинет -3 , спортзал-1.</t>
  </si>
  <si>
    <t>Сувак Айдыс Аяс-оолович тел:89232666276</t>
  </si>
  <si>
    <t>паспорт лагеря от 01.06.2022г. Сайт лагеря: http://celinnoe.edu17.ru  Здание школы, кабинет -3, столовая-1, библиотека-1, спортзал-1, актовый зал-1.</t>
  </si>
  <si>
    <t xml:space="preserve">Паспорт лагеря от 19.05.2021 г.  Сайт лагеря: nschool-kaa-hem.rtyva.ru    МТБ лагеря: здание начальной школы (два кабинета), медицинский кабинет, спортивная площадка, столовая, кабинеты-2. </t>
  </si>
  <si>
    <t>Серия 17 ЛО1 № 0000341 от 27.12.2018</t>
  </si>
  <si>
    <t>псаорт лагеря от 01.05.2022г. Сайт лагеря:www.cherbi.ru. Здание школы, спортивный зал, кухня-1, столовая-1, игровые комнаты-2, мед. кабинет-1, игровая площадка на территории школы</t>
  </si>
  <si>
    <t>Лагерь дневого прбывания "Салгал"</t>
  </si>
  <si>
    <t>серия 17ЛО1 № 0000351 от 29.04.2019</t>
  </si>
  <si>
    <t>009\19 от 22.11.18</t>
  </si>
  <si>
    <t xml:space="preserve">Всего: 5шт </t>
  </si>
  <si>
    <t>Лагерь дневного пребывания "Артыш"</t>
  </si>
  <si>
    <t>серия 17ЛО1 № 0000358 от 19.06.2019</t>
  </si>
  <si>
    <t>ЛО-17-01-000424 от 29.12.2017</t>
  </si>
  <si>
    <t>Всего:16шт</t>
  </si>
  <si>
    <t xml:space="preserve">Муниципальное бюджетное образовательное учреждение Баян-Кольская средняя сбщеобразовательная школа  ИНН: 1717008069,  ОГРН: 1021700727773.   Юридический адрес: 667908,Республика Тыва, Кызылский район, село Бян-кол,улица Базыр Тулуш, дом 15.                                                             e-mail:bichioolbayan@mail.ru          </t>
  </si>
  <si>
    <t>01.06-21.06</t>
  </si>
  <si>
    <t xml:space="preserve"> Паспорт лагеря от 29.09.2022г., Здание начальной школы, спорт.площадка, столовая-1, класс-4 ,  материально-техническая база удовлетворительная </t>
  </si>
  <si>
    <t>Утверждено нач.УО 22.04.2021г.Согласовано УФСВ нац. гвардии РФ и РТ 07.04.2021, ГУ МЧС РВ по РТ 09.04.2021, ФСБ РФ по РТот 22.04.2021</t>
  </si>
  <si>
    <r>
      <t xml:space="preserve">Согласовано врио нач УФсв нацгвардии РФ по РТ 26.06.2019 г.  зам.нач УФСБ РФ по РТ 02.07.2019 г. </t>
    </r>
    <r>
      <rPr>
        <sz val="9"/>
        <color rgb="FFFF0000"/>
        <rFont val="Times New Roman"/>
        <family val="1"/>
        <charset val="204"/>
      </rPr>
      <t xml:space="preserve">  </t>
    </r>
  </si>
  <si>
    <r>
      <rPr>
        <sz val="9"/>
        <rFont val="Times New Roman"/>
        <family val="1"/>
        <charset val="204"/>
      </rPr>
      <t>Договор от 06.04.2018 г. №00028119-М</t>
    </r>
    <r>
      <rPr>
        <sz val="9"/>
        <color rgb="FFFF0000"/>
        <rFont val="Times New Roman"/>
        <family val="1"/>
        <charset val="204"/>
      </rPr>
      <t xml:space="preserve"> </t>
    </r>
  </si>
  <si>
    <t>от 07.12.2018г.</t>
  </si>
  <si>
    <t>Утверждено нач.УО 05.06.2018г. Согл УФСВ нац. гвардии РФ и РТ 14.06.2018, ГУ МЧС РВ по РТ, ФСБ РФ по РТот 19.06.2018г.</t>
  </si>
  <si>
    <t>01.07.-22.07</t>
  </si>
  <si>
    <t>№17.01.04.000.М.000113.05.16 от 19.05.2016</t>
  </si>
  <si>
    <t xml:space="preserve">4 - 2 внутренний, 2 наружний </t>
  </si>
  <si>
    <t xml:space="preserve">Утверждено нач УО 05.04.2021г. Согл нач УФсв нацгвардии РФ по РТ 13.03.2021г. и.о нач Гуя МЧС России по РТ 06.04.2021г. нач УФСБ РФ по РТ 15.04.2021г.3 кат, до 2024 г </t>
  </si>
  <si>
    <t>Утвержден нач. УО 19.04.2019 г.Нач УФсв нацгвардии РФи по РТ,  Нач.УФСБ РФ по РТ от 30.04.2019., Зам.Нач.ГУ МЧС России по РТ,  25.04.2019</t>
  </si>
  <si>
    <t>Утвержден 22.04.2021г. Нач УО, Согл УФСВ нац гвардии РФ по РТ от 22.03.2021г., Зам.нач.ГУ МЧС РФ по РТ от 27.04.2021г.,Нач.УФСБ РФ по РТ от 30.04.2021г., срок до 2026года</t>
  </si>
  <si>
    <t>Паспорт лагеря от 01.09.2022г. , сайт лагеря-  https://school-eylig-hem.rtyva.ru/Игровая комната (1), комната отдыха (1), медкабинет, библиотека, столовая, спорт.площадка</t>
  </si>
  <si>
    <t>договор с ГБУЗ РТ ММЦ "Улуг-Хемский"</t>
  </si>
  <si>
    <t>Муниципальное бюджетное образовательное учреждение средняя общеобразовательная школа с. Эйлиг-Хем  муниципального района «Улуг-Хемский  кожуун Республики Тыва», ИНН -1714005292 , ОГРН -1041700689392, юридический адрес: 668214, Республика Тыва, улуг-Хемский район, с. Эйлиг-Хем, ул.Маадыр-оола, 2, контактные данные:tyva_school_50@mail.ru</t>
  </si>
  <si>
    <t>УАЗ-128801 от 02.02.2019 до 2023г.</t>
  </si>
  <si>
    <t>Муниципальное бюджетное общеобразовательное учреждение средняя общеобразовательная школа села Кунгуртуг Тере-Хольского кожууна ИНН: 1720000101, ОГРН: 1041700727309. Юридический адрес: 667903, Республика Тыва, Тере-Хольский район, село Кунгуртуг, улица Дружба, дом12.e-mail:tyva_school_200@mail.ru</t>
  </si>
  <si>
    <t>Договор №108/22м от 01.03.2022г. ФФГУП "Охрана" Росгвардии по РТ</t>
  </si>
  <si>
    <t>Сайын-Маадыр Саида Дайынчы-ооловна, тел:89010192231</t>
  </si>
  <si>
    <t>Утвержден 03.12.2018г. НачУО, Согл УФСВ нац.гвардии РФ по РТ от 04.12.2018г., Зам.нач.ГУ МЧС России по РТ от 10.12.2018г., Нач.УФСБ РФ по РТ от 06.12.2018г., 2 кат, до 2024 года.)</t>
  </si>
  <si>
    <t>договор с ГБУЗ РТ "Бай-Тайгинская  ЦКБ" от 06 октября 2022 года</t>
  </si>
  <si>
    <t>Детский оздоровительный загородный стационарный лагерь "Чодураа" Улуг-Хемского кожууна</t>
  </si>
  <si>
    <t xml:space="preserve">Детский стационарный лагерь "Бельбей" Каа-Хемского кожууна Республики Тыва
</t>
  </si>
  <si>
    <t>Стационарный лагерь "Родничок" Тоджинского кожууна</t>
  </si>
  <si>
    <t>Загородный оздоровительный лагерь "Металлург" Чеди-Хольского кожууна</t>
  </si>
  <si>
    <t>Утвержден 18.06.2019г. Нач УО, Согл УФСВ нацгвардии РФ по РТ от 25.06.19г., ГУ МЧС России по РТ от 08.07.19г., Нач.УФСБ РФ по РТ 18.06.19 г..</t>
  </si>
  <si>
    <t>Утвержден 02.02.2021г. Нач УО, Согл УФСВ нацгвардии РФ по РТ от 25.02.21г., ГУ МЧС России по РТ от 12.05.19г., Нач.УФСБ РФ по РТ 17.03.21.</t>
  </si>
  <si>
    <t>15.06.-02.07</t>
  </si>
  <si>
    <t>06.07.-23.07</t>
  </si>
  <si>
    <t>27.07-13.08</t>
  </si>
  <si>
    <t>от 04.04.2022г. Сроком на 5 лет, до 04.04.2027г.</t>
  </si>
  <si>
    <t>газель 3302, газель next</t>
  </si>
  <si>
    <t xml:space="preserve">паспорт лагеря от 30.09.2022г. Учебный корпус: актовый зал, столовая, 2 отдельных спальных зданий, баня, спортивная площадка, тренажерный зал </t>
  </si>
  <si>
    <t>01.08-21.08</t>
  </si>
  <si>
    <t>Л035-01287-17/00255157 от 03.11.2020</t>
  </si>
  <si>
    <t>2этажный каменый корпус, библиотека, игровая комната, кабинеты для кружков-2, актовый зал</t>
  </si>
  <si>
    <t>ЛО-17 №000559, от 28.12.2020г.</t>
  </si>
  <si>
    <t>Всего-22. внутри-14, снаружи-8</t>
  </si>
  <si>
    <t xml:space="preserve">Муниципальное бюджетное общеобразовательное учреждение Алдан - Маадырская средняя общеобразовательная школа имени Ооржака Тумен-Байыр Арын-ооловича Сут-Хольского кожууна РТ , ИНН: 1716003188, ОГРН: 1021700714078, юридический адрес: 668160, Республика Тыва, Сут-Хольский район, село Алдан-Маадыр, улица Самбажык, дом 17, e-mail: tyva_school_127@mail.ru </t>
  </si>
  <si>
    <t xml:space="preserve"> 17Л01 № 0000552 от 02.10.2014г.</t>
  </si>
  <si>
    <t xml:space="preserve">Монгуш Луиза Артемовна </t>
  </si>
  <si>
    <t xml:space="preserve">Муниципальное бюджетное общеобразовательное учреждение Сут-Хольского кожууна Республики Тыва  Кызыл-Тайгинская средняя общеобразовательная школа имени Чимит-Доржу Байырович Ондара ИНН: 1716003131, ОГРН: 1021700714122. юридический адрес: 668150, Республика Тыва ,Сут-Хольский район, село Кызыл-Тайга,  улица Кыстаа, дом 26. e-mail:tyva_school_143@mail.ru
</t>
  </si>
  <si>
    <t xml:space="preserve">Ондар Елена Викторовна </t>
  </si>
  <si>
    <t>Ондар Омак Васильевич</t>
  </si>
  <si>
    <r>
      <t>Паспорт лагеря от 10.04.2019г</t>
    </r>
    <r>
      <rPr>
        <sz val="9"/>
        <color rgb="FFFF0000"/>
        <rFont val="Times New Roman"/>
        <family val="1"/>
        <charset val="204"/>
      </rPr>
      <t xml:space="preserve"> </t>
    </r>
    <r>
      <rPr>
        <sz val="9"/>
        <rFont val="Times New Roman"/>
        <family val="1"/>
        <charset val="204"/>
      </rPr>
      <t xml:space="preserve"> Сайт лагеря: school-a-maadyr.rtyva.ru.  Игровая комната, комната отдыха, медкабинет, столовая. </t>
    </r>
  </si>
  <si>
    <r>
      <t>Паспорт лагеря от 14.03.2019г.</t>
    </r>
    <r>
      <rPr>
        <sz val="9"/>
        <color rgb="FFFF0000"/>
        <rFont val="Times New Roman"/>
        <family val="1"/>
        <charset val="204"/>
      </rPr>
      <t xml:space="preserve"> </t>
    </r>
    <r>
      <rPr>
        <sz val="9"/>
        <rFont val="Times New Roman"/>
        <family val="1"/>
        <charset val="204"/>
      </rPr>
      <t>Сайт лагеря:school-ak-dash.rtyva.ru</t>
    </r>
    <r>
      <rPr>
        <sz val="9"/>
        <color rgb="FFFF0000"/>
        <rFont val="Times New Roman"/>
        <family val="1"/>
        <charset val="204"/>
      </rPr>
      <t xml:space="preserve"> </t>
    </r>
    <r>
      <rPr>
        <sz val="9"/>
        <rFont val="Times New Roman"/>
        <family val="1"/>
        <charset val="204"/>
      </rPr>
      <t>Игровая комната, комната отдыха, медкабинет,  столовая, спорт.площадка</t>
    </r>
  </si>
  <si>
    <r>
      <t xml:space="preserve">Муниципальное бюджетное общеобразовательное учрекждение  Суг-Аксынская средняя общеобразовательная школа имени Тувинских Добровольцев Сут-Хольского кожууна РТ , ИНН: 1716003124, ОГРН: 1021700174133,  юридический адрес: 668150, Республика Тыва, село Суг-Аксы, улица Чогаалчылар, дом 20. e-mail:  tyva_school_144@mail.ru </t>
    </r>
    <r>
      <rPr>
        <sz val="9"/>
        <color rgb="FFFF0000"/>
        <rFont val="Times New Roman"/>
        <family val="1"/>
        <charset val="204"/>
      </rPr>
      <t xml:space="preserve"> </t>
    </r>
  </si>
  <si>
    <r>
      <t xml:space="preserve"> Муниципальное бюджетное общеобразовтельное учреждение Бора-Тайгинская средняя общеобразовательная школа, ИНН: 1716003156, КПП: 1716010 юридический адрес: 668150, Республика Тыва, Сут-Хольский район, село Бора-Тайга, улица Найырал, дом 68.юридический  адрес: 668150, Республика Тыва, Сут-Хольский район, село Бора-Тайга, улица Найырал, дом 68.</t>
    </r>
    <r>
      <rPr>
        <sz val="9"/>
        <rFont val="Times New Roman"/>
        <family val="1"/>
        <charset val="204"/>
      </rPr>
      <t xml:space="preserve">e-mail: tyva_school_128@mail.ru </t>
    </r>
    <r>
      <rPr>
        <sz val="9"/>
        <color theme="1"/>
        <rFont val="Times New Roman"/>
        <family val="1"/>
        <charset val="204"/>
      </rPr>
      <t xml:space="preserve">
</t>
    </r>
  </si>
  <si>
    <t>Муниципальное бюджетное образовательное учреждение средняя образовательная  им.Кыргыс Идама села Нарын ИНН: 1707002036, ОГРН: 1021700595619. Юридический адрес: 668384, Республика Тыва, село Нарын, улица Чаа Суур, дом  1. e-mail:tyva_school_88@mail.ru</t>
  </si>
  <si>
    <t>Муниципальное бюджетное общеобразоваетльное учреждение  средняя общеобразовательная школа №1 города Ак-Довурак имени Тамдын-оол С.С.-Героя Социалистического труда. ИНН:1718001556,  ОГРН: 1021700758804. Юридический адрес:668051, Республика Тыва, город Ак-Довурак, улица Юбилейная, дом 14. Контактный телефон 2-10-58, e-mail:tyva_school_112@mail.ru</t>
  </si>
  <si>
    <r>
      <t xml:space="preserve"> С</t>
    </r>
    <r>
      <rPr>
        <sz val="9"/>
        <rFont val="Times New Roman"/>
        <family val="1"/>
        <charset val="204"/>
      </rPr>
      <t>айт лагеря:  https://school-kungurtug.rtyva.ru/edit.php</t>
    </r>
    <r>
      <rPr>
        <sz val="9"/>
        <color rgb="FFFF0000"/>
        <rFont val="Times New Roman"/>
        <family val="1"/>
        <charset val="204"/>
      </rPr>
      <t xml:space="preserve"> </t>
    </r>
    <r>
      <rPr>
        <sz val="9"/>
        <color theme="1"/>
        <rFont val="Times New Roman"/>
        <family val="1"/>
        <charset val="204"/>
      </rPr>
      <t>Игровая комната (2), комната отдыха (2), медкабинет, библиотека, столовая, спорт.площадка</t>
    </r>
  </si>
  <si>
    <r>
      <t>з</t>
    </r>
    <r>
      <rPr>
        <sz val="9"/>
        <rFont val="Times New Roman"/>
        <family val="1"/>
        <charset val="204"/>
      </rPr>
      <t>дание ГБУ РТ "ЦСПС и Д Тес - Хемского к-на"</t>
    </r>
  </si>
  <si>
    <r>
      <rPr>
        <sz val="9"/>
        <rFont val="Times New Roman"/>
        <family val="1"/>
        <charset val="204"/>
      </rPr>
      <t>Сайт лагеря: school-kyzyl-chyraa.rtyva.ru                 Здание основной школы, спорт.площадка, столовая</t>
    </r>
    <r>
      <rPr>
        <u/>
        <sz val="9"/>
        <color theme="10"/>
        <rFont val="Times New Roman"/>
        <family val="1"/>
        <charset val="204"/>
      </rPr>
      <t xml:space="preserve">  </t>
    </r>
  </si>
  <si>
    <t>Плановый реестр организаций отдыха и оздоровления детей на территории Республики Тыва  с дневным пребыванием на 2023 год</t>
  </si>
  <si>
    <t>Муниципальное автономное образовательное учреждение средняя общеобразовательная школа села Аксы-Барлык ИНН:1712000563, ОГРН:1021700667647. Юридический адрес:668047, Республика Тыва, Барун-Хемчикский район, село Аксы-Барлык, улица Культура, дом 9. e-mail:tyva_school_104@mail.ru</t>
  </si>
  <si>
    <t xml:space="preserve">Муниципальное бюджетное образовательное учреждение Чербинская средняя сбщеобразовательная школа ИНН: 1717008125, ОГРН: 1021700728730. Юридический адрес: 667906,Республика Тыва, Кызылский район, село Черби,улица Школьная, дом 8. e-mail:tuva_school79@mail.ru          </t>
  </si>
  <si>
    <t xml:space="preserve">Муниципальное бюджетное образовательное учреждение Кара-Хаакская средняя сбщеобразовательная школа ИНН: 1717008090, ОГРН: 1021700727917. Юридический адрес: 667907, Республика Тыва, Кызылский район, село Кара-Хаак,улица Механизаторов, дом 10. e-mail:kara-haak_school@mail.ru             </t>
  </si>
  <si>
    <t xml:space="preserve">Муниципальное бюджетное образовательное учреждение Усть-Элегестинская средняя сбщеобразовательная школа ИНН: 1717008333, ОГРН: 1021700728235. Юридический адрес: 667902,Республика Тыва, Кызылский район, село Усть-Элегест,улица Горная, дом 1.                                                             e-mail:ust-elegest@mail.ru        </t>
  </si>
  <si>
    <t>Утвержден 29.06.2018 г. Нач УО, Согл УФС войск нацгвардии РФ по РТ от, Зам.нач.УНДиПРГУ МЧС РФ по РТ от 08.08.2018 г., Нач.УФСБ РФ по РТ от 09.08.2018.</t>
  </si>
  <si>
    <t>Муниципальное бюджетное общеобразовательне учреждение средняя общеобразовательная школа №1 села Самагалтай ОГРН: 1031700586554, ИНН: 1706003083. Юридический адрес:668360, публика Тыва, Тес-Хемский район, село Самагалтай, улица А.Ч.Кунаа, дом 42. e-mail:mbou.school1@yandex.ru</t>
  </si>
  <si>
    <t>Утвержден от 28.11.2019г. Нач.УО, Согл. УФСВ нацгвардии РФ по РТ от 20.12.2019г., Зам.нач ГУ МЧС РФ по РТ от 15.01.2020г., Нач.УФСБ РФ по РТ 22.01.2020.</t>
  </si>
  <si>
    <t xml:space="preserve">Муниципальное бюджетное общеобразовательное  учреждение "Хову-Аксынская средняя общеобразовательная школа" ИНН: 1713002108 ОГРН: 1021700682200 Юридический адрес: 668330, Республика Тыва,Чеди-Хольский район, село Хову-Аксы, ул. Мира, д.1.
e-mail: tyva_school_56@mail.ru
</t>
  </si>
  <si>
    <t xml:space="preserve">gym9-Kyzyl.rtyva.ru Актовый зал 170 кв2  Театр планетарий 189.8 кв2, Мастерская 74.3 кв2, Спортивный зал 281.6 кв 2, Библиотека 73 кв 2 - 25 посадочных мест, мед пункт 24 кв2, игровая комната 50.4 кв2, игровая комната 50.4 кв2, игровая комната 50.4 кв2. </t>
  </si>
  <si>
    <t>Сайт  лагеря:https://tsrtdu-ak-dovurak.rtyva.ru/admin.html#/.  2 игровая комната, 2 комната отдыха, столовая</t>
  </si>
  <si>
    <t>Численность детей</t>
  </si>
  <si>
    <t>Дата приемки</t>
  </si>
  <si>
    <t>Форма собственности</t>
  </si>
  <si>
    <t>Макпан-оол Чойганмаа Михайловна, тел.:89527529189</t>
  </si>
  <si>
    <t>Муниципальное бюджетное общеобразовательое учреждение Кызыл-Чыраанская средняя общеобразовательная школа ИНН: 1706004030, ОГРН: 1031700586610, юридический адрес: 668363, Республика Тыва, Тес-Хемский район,село Ак-Эрик, улица Ооржак Чадамба, дом 32, e-mail:tuva _school_97@mail.ru</t>
  </si>
  <si>
    <t>"Муниципальное бюджетное образовательное учреждение   "Эрзинская средняя школа им. С. Чакар" ИНН:1707002660, ОГРН:1021700595861.  Юридический адрес:668380, Республика Тыва, Эрзинский район, село Эрзин, улица Салчак Тока, дом 8. e-mail:tyva_school_171@mail.ru</t>
  </si>
  <si>
    <t>08.06.-29.06</t>
  </si>
  <si>
    <t>05.07-26.07</t>
  </si>
  <si>
    <t>27.07-17.08</t>
  </si>
  <si>
    <t>Корпус начальной школы, спортивная площадка https://school-derzig-a.rtyva.ru, паспорт лагеря бессрочное паспорт</t>
  </si>
  <si>
    <t xml:space="preserve"> условно</t>
  </si>
  <si>
    <t>№ 58 от 01 февраля 2016 г.</t>
  </si>
  <si>
    <t xml:space="preserve">Вего </t>
  </si>
  <si>
    <t>Лагерь дневного пребывания "Зеленая планета"</t>
  </si>
  <si>
    <t>Лицензия №353 от 23.12.2015</t>
  </si>
  <si>
    <t>Оюн Салбакай Борисовна, 89012004827</t>
  </si>
  <si>
    <t>Сайт лагеря https://school-elegest.rtyva.ru/,Игровая комната (1), комната отдыха (1), медкабинет, библиотека, столовая, спорт.площадка</t>
  </si>
  <si>
    <t>договор №1 от 03.02.2020г</t>
  </si>
  <si>
    <t>всего 19 камер, внутри 9 камер, снаружи 8 камер</t>
  </si>
  <si>
    <t>Муниципальное бюджетное образовательное учреждение Сукпакская средняя сбщеобразовательная школа ИНН: 1717007996, ОГРН: 1021700728378, Юридический адрес: 667904,Республика Тыва, Кызылский район, село Сукпак,улица Фрунзе, дом 1а. e-mail:Sukpak_school@mail.ru</t>
  </si>
  <si>
    <t>Муниципальное бюджетное образовательное учреждение Шамбалыгская средняя сбщеобразовательная школа ИНН: 1717006424, ОГРН: 1021700727883. Юридический адрес: 667910,Республика Тыва, Кызылский район, улица 40 лет Советской Тувы, дом 1.                                                                e-mail.tuva_school8380@mail.ru</t>
  </si>
  <si>
    <t>Муниципальное бюджетное образовательное учреждение Целинная средняя сбщеобразовательная школа ИНН: 1717008005, ОГРН: 1021700728565, Юридический адрес: 667905,Республика Тыва, Кызылский район, улица К.Серена, дом 22.                    e-mail:tuva_school82@mail.ru</t>
  </si>
  <si>
    <t>Муниципальное бюджетное общеобразовательное учреждение "Начальная школа - детский сад" пгт. Каа-Хем, ИНН: 1717008340, ОГРН:1021700728422.  Юридический адрес: 667901,Республика Тыва, Кызылский район, пгт. Каа-Хем, улица Малчын, дом 9, e-mail: ayasmaa.choodu@mail. ru</t>
  </si>
  <si>
    <r>
      <t>Муниципальное бюджетное общеобразовательное учреждение средняя общеобразовательная школа №1 села Мугур-Аксы ИНН: 1710001730,  ОГРН: 1021700644822, юридический адрес: 668020,Республика Тыва, Монгун-Тайгинский район,село Мугур-Аксы,улица Кошкар-оол, дом 3.         e-mail: tyva _school_121</t>
    </r>
    <r>
      <rPr>
        <u/>
        <sz val="9"/>
        <rFont val="Times New Roman"/>
        <family val="1"/>
        <charset val="204"/>
      </rPr>
      <t xml:space="preserve"> </t>
    </r>
    <r>
      <rPr>
        <sz val="9"/>
        <rFont val="Times New Roman"/>
        <family val="1"/>
        <charset val="204"/>
      </rPr>
      <t>@mail.ru</t>
    </r>
  </si>
  <si>
    <t xml:space="preserve"> Муниципальное бюджетное общеобразовательное учреждение Ак-Дашская средняя общеобразовательная школа, ОГРН: 1021700714089,  ИНН: 1716003170, юридический адрес: 668150, Республика Тыва, Сут-Хольский район, село Ак-Даш, улица Найырал, дом 3.e-mail:  akdash.school@mail.ru , контактный телефон 8(39445)21-5-04</t>
  </si>
  <si>
    <r>
      <t>Муниципальное бюджетное общеобразовательное учереждения средняя общеобразовательная школа села Кызыл-Арыг Республики Тыва, ИНН: 1705003147, ОГРН: 1021700579152. Ю</t>
    </r>
    <r>
      <rPr>
        <sz val="9"/>
        <rFont val="Times New Roman"/>
        <family val="1"/>
        <charset val="204"/>
      </rPr>
      <t xml:space="preserve">ридический адрес: </t>
    </r>
    <r>
      <rPr>
        <sz val="9"/>
        <color theme="1"/>
        <rFont val="Times New Roman"/>
        <family val="1"/>
        <charset val="204"/>
      </rPr>
      <t>668303, Республика Тыва, Тандынский район, село Кызыл-Арыг, улица Школьная, дом 26. К</t>
    </r>
    <r>
      <rPr>
        <sz val="9"/>
        <rFont val="Times New Roman"/>
        <family val="1"/>
        <charset val="204"/>
      </rPr>
      <t>онтактные данные:+</t>
    </r>
    <r>
      <rPr>
        <sz val="9"/>
        <color theme="1"/>
        <rFont val="Times New Roman"/>
        <family val="1"/>
        <charset val="204"/>
      </rPr>
      <t xml:space="preserve">7923-2614605, e-mail:tyva_school_170@mail.ru </t>
    </r>
  </si>
  <si>
    <r>
      <t>Муниципальное бюджетное общеобразовательное учереждения средняя общеобразовательная школа села Межегей Республики Тыва, ИНН: 1705002351, ОГРН: 10217005788723. Ю</t>
    </r>
    <r>
      <rPr>
        <sz val="9"/>
        <rFont val="Times New Roman"/>
        <family val="1"/>
        <charset val="204"/>
      </rPr>
      <t>ридический адрес:</t>
    </r>
    <r>
      <rPr>
        <sz val="9"/>
        <color theme="1"/>
        <rFont val="Times New Roman"/>
        <family val="1"/>
        <charset val="204"/>
      </rPr>
      <t>668312, Республика Тыва, Тандынский район,  село Межегей, улица Ленина, дом 38. К</t>
    </r>
    <r>
      <rPr>
        <sz val="9"/>
        <rFont val="Times New Roman"/>
        <family val="1"/>
        <charset val="204"/>
      </rPr>
      <t xml:space="preserve">онтактные данные: </t>
    </r>
    <r>
      <rPr>
        <sz val="9"/>
        <color theme="1"/>
        <rFont val="Times New Roman"/>
        <family val="1"/>
        <charset val="204"/>
      </rPr>
      <t>+7(923-264)2779  e-mail:mezhegeyschool@mail.ru</t>
    </r>
  </si>
  <si>
    <t>01.08.-20.08</t>
  </si>
  <si>
    <t>Детский стационарный лагерь "Шуралгак" Дзун-Хемчикского кожууна</t>
  </si>
  <si>
    <t>Утвержден Начальником УО, Согласовано УФСВ нацгвардии РФ по РТ, Зам.нач. ГУ МЧС России по РТ  Нач.УФСБ РФ по РТ. 3 кат</t>
  </si>
  <si>
    <t>Муниципальное бюджетное образовательное учреждение средняя общеобразовательная школа села Эрги-Барлык ИНН:1712002659, ОГРН:1021700667460. Юридический адрес:668042, Республика Тыва, Барун-Хемчикский район, село Эрги-Барлык, улица Самбуу, дом 24. e-mail:tyva_school_102@mail.ru</t>
  </si>
  <si>
    <t>Нет, не входит в зону диклокации ОВО г.Ак-Довурак (отдаленность более 20 км.)</t>
  </si>
  <si>
    <t xml:space="preserve">Утвержден 17.05.2021г. Нач УО, Согл УФСВ нац.гвардии РФ по РТ от 16.04.2021г., Зам.нач.ГУ МЧС РФ по РТ от 12.05.2021г., Нач.УФСБ РФ по РТ 17.05.2021., </t>
  </si>
  <si>
    <t>Муниципальное бюджетное образовательное учреждение средняя общеобразовательная школа села Бижиктиг-Хая" ИНН:1712000443, ОГРН:1021700667603. Юридический адрес:668043, Республика Тыва, Барун-Хемчикский район, село Бижиктиг-Хая, улица Ленина, дом 1. e-mail:tyva_school_115@mail.ru</t>
  </si>
  <si>
    <t>Утвержден 26.05.2021г. Нач УО, Согл УФСВ нацгвардии РФ по РТ от 23.05.2021г., Зам.нач.ГУ МЧС РФ по РТ от 23.05.2021г., Нач.УФСБ РФ по РТ от 26.05.2021г.</t>
  </si>
  <si>
    <t>Муниципальное образовательное бюджетное образовательное учреждение средняя общеобразовательная школа села Аянгаты"  ИНН:1712000517, ОГРН:1021700667636 Юридический адрес:668061, Республика Тыва, Барун-Хемчикский район, село Аянгаты, улица М.Чыргала, дом 5. e-mail:tyva_school_103@mail.ru.</t>
  </si>
  <si>
    <t>Муниципальное бюджетное образовательное учреждение средняя общеобразовательная школа  №1 села Кызыл-Мажалык, ИНН: 1712002112, ОГРН:1021700667207. Юридический адрес:668040, Республика Тыва, Барун-Хемчикский район, село Кызыл-Мажалык, улица Чургуй-оола, дом 42. e-mail:tyva_school_107@mail.ru</t>
  </si>
  <si>
    <t>Муниципальное бюджетное учреждение средняя общеобразовательная школа села Барлык ИНН:1712002088, ОГРН:1021700667471. Юридический адрес:668043, Республика Тыва, Барун-Хемчикский район, село Барлык, улица Октябрьская, дом 26.  e-mail:tyva_school_105@mail.ru</t>
  </si>
  <si>
    <t>Утвержден 28.03.2021г. Нач УО, Согл УФСВ нац. гвардии РФ по РТ от 08.04.2021г., Зам.нач.ГУ МЧС России по РТ от 20.04.2021г., Нач.УФСБ РФ по РТ от 22.04.2021г.</t>
  </si>
  <si>
    <t>Государственное бюджетное учреждение Республики Тыва "Центр социальной помощи семье и детям Дзун-Хемчикского кожууна"  ИНН: 1709004751 ОГРН: 1021700625473. Юридический адрес:668110, Республика Тыва, Дзун-Хемчикский район, город Чадан, улица Шахтерская, дом 1.</t>
  </si>
  <si>
    <t>Муниципальное бюджетное образовательное учреждение средняя общеобразовательная школа №1 города Чадана Дзун-Хемчикского кожууна Республики Тыва,  ОГРН: 1021700624450,  ИНН: 1709004712, юридический адрес: 668110, Республика Тыва, Дзун-Хемчикский район, город Чадан, улица Победа, дом 26. e-mail:tuva_school_145@mail.ru</t>
  </si>
  <si>
    <t xml:space="preserve"> Муниципальное бюджетное образовательное учреждение средняя общеобразовательная школа №2 города Чадана Дзун-Хемчикского кожууна Республики Тыва, ОГРН: 1021700625583,ИНН:1709005071, юридический адрес: 668110, Республика Тыва, Дзун-Хемчикский район, город Чадан,  улица Ленина, дом 57. e-mail:tuva_school_150@mail.ru </t>
  </si>
  <si>
    <t>Муниципальное бюджетное общеобразовательное учреждение Чыргакинская средняя общеобразовательная школа Дзун-Хемчикского кожууна Республики Тыва, ОГРН: 1021700625594, ИНН: 1709005096. юридический  адрес: 668123, Республика Тыва, Дзун-Хемчикский район, село Чыргакы, улица Ийистерлиг, дом 48. e-mail:tuva_school_130@mail.ru</t>
  </si>
  <si>
    <t xml:space="preserve"> Муниципальное бюджетное общеобразовательное учреждение "Хорум-Дагская средняя общеобразовательная школа Дзун-Хемчикского района Республики Тыва,  ОГРН: 1021700625737 ИНН: 1709005160,  юридический адрес: 668113, Республика Тыва, Дзун-Хемчикский район, село Хорум-Даг, улица Х.А.Оюу, дом 26.  e-mail:tuva_school_153@mail.ru</t>
  </si>
  <si>
    <t>Муниципальное бюджетное общеобразовательное учреждение Теве-Хаинская средняя общеобразовательная школа муниципального района Дзун-Хемчикский кожуун Республики Тыва, ОГРН: 1021700625935, ИНН: 1709005240.  юридический адрес: 668117, Республика Тыва, Дзун-Хемчикский район, село Теве-Хая, улица Садовая, дом 1. e-mail:tuva_school_149@mail.ru</t>
  </si>
  <si>
    <t>Муниципальное бюджетное общеобразовательное учреждение Хайыраканская  средняя общеобразовательная школа муниципального района Дзун-Хемчикский кожуун Республики Тыва, ОГРН: 1021700625572 ИНН: 1709005089,  юридический адрес:668116, Республика Тыва, Дзун-Хемчикский район, село Хайыракан,  улица Александра Данзы-Белек, дом 58, квартира 1.                                                e-mail:tuva_school_154@mail.ru</t>
  </si>
  <si>
    <t>Тюлюш Шенне Эдер-ооловна, тел.:89012004480</t>
  </si>
  <si>
    <r>
      <t xml:space="preserve">Муниципальное бюджетное общеобразовательное учреждение средняя общеобразовательная школа села Ильинка </t>
    </r>
    <r>
      <rPr>
        <sz val="9"/>
        <rFont val="Times New Roman"/>
        <family val="1"/>
        <charset val="204"/>
      </rPr>
      <t>ИНН: 1704002535,</t>
    </r>
    <r>
      <rPr>
        <sz val="9"/>
        <color rgb="FFFF0000"/>
        <rFont val="Times New Roman"/>
        <family val="1"/>
        <charset val="204"/>
      </rPr>
      <t xml:space="preserve"> </t>
    </r>
    <r>
      <rPr>
        <sz val="9"/>
        <rFont val="Times New Roman"/>
        <family val="1"/>
        <charset val="204"/>
      </rPr>
      <t>ОГРН:</t>
    </r>
    <r>
      <rPr>
        <sz val="9"/>
        <color rgb="FF000000"/>
        <rFont val="Times New Roman"/>
        <family val="1"/>
        <charset val="204"/>
      </rPr>
      <t>1021700564269. Юридический адрес:668413, РеспубликаТыва, Каа-Хемский район, село Ильинка, улица Мира, дом 39. e-mail: shkolailinka2010@yandex.ru Контактный телефон: +79632535517</t>
    </r>
  </si>
  <si>
    <t xml:space="preserve">Утвержден от 25.03.21г. Нач УО, Согл УФСВ нац гвардии РФ по РТ от 23.03.2021г., Зам.нач.ГУ МЧС России по РТ, Нач.УФСБ РФ по РТ, 4кат </t>
  </si>
  <si>
    <r>
      <t>Государственное бюджетное учереждения Республики Тыва "Центр социальной помощи семье и детям Тандинского кожууна" ИНН: 1705001904,  ОГРН: 1021700578415.  Ю</t>
    </r>
    <r>
      <rPr>
        <sz val="9"/>
        <rFont val="Times New Roman"/>
        <family val="1"/>
        <charset val="204"/>
      </rPr>
      <t xml:space="preserve">ридический адрес </t>
    </r>
    <r>
      <rPr>
        <sz val="9"/>
        <color theme="1"/>
        <rFont val="Times New Roman"/>
        <family val="1"/>
        <charset val="204"/>
      </rPr>
      <t>:668311, Республика Тыва, Тандинский район, село Бай-Хаак, улица Пушкина, дом 20 "а".</t>
    </r>
    <r>
      <rPr>
        <sz val="9"/>
        <rFont val="Times New Roman"/>
        <family val="1"/>
        <charset val="204"/>
      </rPr>
      <t xml:space="preserve"> Контактные данные</t>
    </r>
    <r>
      <rPr>
        <sz val="9"/>
        <color theme="1"/>
        <rFont val="Times New Roman"/>
        <family val="1"/>
        <charset val="204"/>
      </rPr>
      <t>:+7(394-37)2-11-17, e-mail: tandy.sid@mail.ru</t>
    </r>
  </si>
  <si>
    <t>Муниципальное бюджетное общеобразовательное учреждение У-Шынаанская средняя общеобразовательная школа муниципального района "Тес-Хемский кожуун Республики Тыва" ИНН: 1706004023, ОГРН 1031700586609, юридический адрес: 668368, Республика Тыва,Тес-Хемский район,село Холь-Оожу,улица Ч.Кежик-оол,  дом 3. e-mail:ushynaa-2015@mail.ru</t>
  </si>
  <si>
    <t>Муниципальное бюджетное общеобразовательное учреждение Шуурмакская средняя  общеобразовательная школа №1  ИНН: 1706003076, ОГРН: 1031700586565, юридический адрес: 68364,Республика Тыва, Тес-Хемский район,село Шуурмак, улица Набережная, дом 5.  e-mail:tyvaschool95@mail.ru</t>
  </si>
  <si>
    <t>Муниципальное бюджетное общеобразовательное учреждение Чыргаландинская средняя общеобразовательная школа  села Белдир-Арыг ИНН: 1706004143,  ОГРН: 10317005866730, юридический адрес: 668362,Республика Тыва,Тес-Хемский  район,село Белдир-Арыг,улица Ленина, дом 30.           e-mail:chyrgalandy@mail.ru.</t>
  </si>
  <si>
    <r>
      <t>Муниципальное бюджетное общеобразовательное учреждение Берт-Дагская средняя общеобразовательная школа ИНН: 1706003090, ОГРН:  1031700586576, юридический адрес: 668371, Республика Тыва, Тес-Хемский район, село Берт-Даг, улица Ленина, дом 47а, e-mail:mbou.bert-dag@yandex.ru</t>
    </r>
    <r>
      <rPr>
        <sz val="9"/>
        <color rgb="FFFF0000"/>
        <rFont val="Times New Roman"/>
        <family val="1"/>
        <charset val="204"/>
      </rPr>
      <t xml:space="preserve"> </t>
    </r>
  </si>
  <si>
    <r>
      <t>Муниципальное бюджетное общеобразовательное учреждение Самагалтайская средняя общеобразовательная школа №2 ИНН: 1706004062, ОГРН:  1031700586642, юридический адрес: 668360, Республика Тыва, Тес-Хемский район, село Самагалтай, ул. Дружба д.72  e-mail:tyva_school_99@mail.ru</t>
    </r>
    <r>
      <rPr>
        <sz val="9"/>
        <color rgb="FFFF0000"/>
        <rFont val="Times New Roman"/>
        <family val="1"/>
        <charset val="204"/>
      </rPr>
      <t xml:space="preserve"> </t>
    </r>
  </si>
  <si>
    <t>Муниципальное бюджетное образовательное учреждение средняя общеобразовательная школа  села Хайыраканский, ИНН:1714005253 ОГРН:1041700689436  юридический адрес: 668236 Республика Тыва, Улуг-Хемский район, село Хайыракан, улица Кускелдей дом 12, e-mail:tyva_school_47@mail.ru.</t>
  </si>
  <si>
    <t xml:space="preserve">Муниципальное бюджетное образовательное учреждение средняя общеобразовательная школа с.Арыг-Бажы муниципального района "Улуг-Хемский кожуун Республики Тыва",ИНН: 1714005260001, ОГРН:1041700689425, юридический адрес: 668234, Республика Тыва, Улуг-Хемский район, село Арыг-Бажы, улица Айылыг-Кыйыг, дом 31. e-mail:tyva_school_46@mail.ru.
</t>
  </si>
  <si>
    <t>Муниципальное бюджетное образовательное учреждение средняя общеобразовательная школа села Чаатинский им. К.О.Шактаржыка, ИНН: 1714005246, ОГРН: 1041700689447, юридический адрес: 668233, Республика Тыва, село Чодураа,  улица Школьная, дом 13, e-mail: tyva_school_38@mail.ru</t>
  </si>
  <si>
    <t>Муниципальное бюджетное образовательное учреждение средняя общеобразовательная школа села Торгалыгский муниципального района "Улуг-Хемский кожуун Республики Тыва", ИНН: 1714005246,          ОГРН 1041700689447,юридический .адрес: 668233, Республика Тыва, Улуг-Хемский район, селоТоргалыг, улица Советская , дом 51.   e-mail:tyva_school_37@mail.ru</t>
  </si>
  <si>
    <t>Муниципальное бюджетное образовательное учреждение с. Арыскан муниципального района «Улуг-Хемский  кожуун Республики Тыва»,   ИНН:1714005285, ОГРН: 1700689403, юридический  адрес:668316, Республика Тыва, Улуг-Хемский район, село Арыскан, улица Гагарина, дом 29. e-mail:tyva_school_35@mail.ru</t>
  </si>
  <si>
    <r>
      <t xml:space="preserve">Государственное бюджетное учереждения Республики Тыва "Центр социальной помощи семье и детям Чаа-Хольского кожууна"  ИНН: 1715001389, ОГРН: 1021700703793, </t>
    </r>
    <r>
      <rPr>
        <sz val="9"/>
        <rFont val="Times New Roman"/>
        <family val="1"/>
        <charset val="204"/>
      </rPr>
      <t xml:space="preserve">юридический адрес: </t>
    </r>
    <r>
      <rPr>
        <sz val="9"/>
        <color theme="1"/>
        <rFont val="Times New Roman"/>
        <family val="1"/>
        <charset val="204"/>
      </rPr>
      <t>668221, Республика Тыва, Чаа-Хольский район, село Чаа-Холь, улица Сундуй Андрей, дом 2. К</t>
    </r>
    <r>
      <rPr>
        <sz val="9"/>
        <rFont val="Times New Roman"/>
        <family val="1"/>
        <charset val="204"/>
      </rPr>
      <t>онтактные данные:</t>
    </r>
    <r>
      <rPr>
        <sz val="9"/>
        <color theme="1"/>
        <rFont val="Times New Roman"/>
        <family val="1"/>
        <charset val="204"/>
      </rPr>
      <t xml:space="preserve"> тел.:+7(394-43)2-12-37,   e-mail: chaahol.sid@mail.ru</t>
    </r>
  </si>
  <si>
    <t>Муниципальное бюджетное образовательное учреждение средняя образовательная школа села Морен, ИНН:1707002653 , ОГРН:1021700595905. Юридический адрес: 668382, Республика Тыва, Эрзинский район, село Морен, улица Дажымба Данил, дом 17.e-mail:tyva_school_86@mail.ru</t>
  </si>
  <si>
    <t>Муниципальное бюджетное образовательное учреждение Кызыл-Сылдысская средняя образовательная школа села Булун-Бажы  ИНН:1707002678 ОГРН:1021700059. Юридический адрес:668383, Республика Тыва, Эрзинский район, село Булун-Бажы ,улица Галина Доваатор, дом 20.  e-mail: tyva_school_87@mail.ru</t>
  </si>
  <si>
    <t>Детский оздоровительный стационарный лагерь "Манчурек" Бай-Тайгинского кожууна</t>
  </si>
  <si>
    <t>Сарыглар Айланмаа Сергеевна 89232673643</t>
  </si>
  <si>
    <t>15.06-05.07.</t>
  </si>
  <si>
    <t>08.07,-28.07,</t>
  </si>
  <si>
    <t>Стационарный лагерь "Шивилиг" Бай-Тайгинского кожууна Бай-Талская школа</t>
  </si>
  <si>
    <t xml:space="preserve">Детский оздоровительный загородный стационарный  лагерь "Таежный" г.Ак-Довурак МБОУ СОШ №3 </t>
  </si>
  <si>
    <t>Стационарный лагерь "Шолбан-Ак" Барун-Хемчикского кожууна СОШ №1 Кызыл-Мажалык</t>
  </si>
  <si>
    <t>Государственное автономное общеобразовательное учреждение Республики Тыва "Тувинский республиканский лицей- интернат"   ИНН:1701036310, ОГРН: 1041700507650 Юридический номер:667010, Республика Тыва, город Кызыл, улица Горная, дом 37.   e-mail:trli@mail.ru</t>
  </si>
  <si>
    <t>Муниципальное бюджетное образовательное учереждение допольнительного образования "Центр дополнительного образования" города Кызыла Республики Тыва  ИНН: 1701010048, ОГРН: 1021700514868. Юридический адрес:667000, город Кызыл, улица Ленина, дом 22. Контактные данные: тел.:+7(394-22)3-18-04, e-mail: cdodukyzyl @mail.ru.</t>
  </si>
  <si>
    <t>Муниципальное бюджетное общеобразовательное учреждение средняя общеобразовательная школа села Дерзиг-Аксы ИНН: 1704002567, ОГРН: 1021700564071. Юридический адрес:668414,  Республика Тыва, Каа-Хемский район, село Дерзиг-Аксы, улица Магистральная, дом 1. e-mail: derzigaksy_school@mail.ru Контактный телефон: тел.:+79012004480</t>
  </si>
  <si>
    <t>Паспорт безопасности утвежден: начальником УО 16.05.2019 года. Срок до 20.05.2024 года. 3 категория</t>
  </si>
  <si>
    <t>Муниципальное бюджетное общеобразовательное учреждение средняя общеобразовательная школа села Кундустуг  ИНН: 1704002630, ОГРН: 1021700564335 Юридический адрес:668420, Республика Тыва, Каа-Хемский район, село Кундустуг,   улица Центральная, дом 20. e-mail: tyva_school15@mail.ru Контактный телефон: +79293160357</t>
  </si>
  <si>
    <t>Муниципальное бюджетное общеобразовательное учреждение средняя общеобразовательная школа села Кок-Хаак  ИНН: 1704002662, ОГРН: 1021700564313 Юридический адрес: 668411, Республика Тыва, улица Центральная, дом 104. е-mail: kok-haak104@mail.ru контактный номер: +79233811104</t>
  </si>
  <si>
    <t>Муниципальное бюджетное общеобразовательное учреждение средняя общеобразовательная школа села Суг-Бажы ИНН: 1704002616, ОГРН: 1021700564368 Юридический адрес: 668423, Республика Тыва, Каа-Хемский район, село Суг-Бажы, улица В.Хажыкы, дом 13. e-mail: tyva_school24@mail.ru контактный номер: +79233831420</t>
  </si>
  <si>
    <r>
      <t>Муниципальное бюджетное общеобразовательное учреждение средняя общеобразовательная школа села им.В.П.Брагина Бурен-Бай-Хаак ИНН: 1704002687,ОГРН: 1021700564346  Юридический адрес:668412, Республика Тыва, село Бурен-Бай-Хаак, улица Ленина, дом 34. е-</t>
    </r>
    <r>
      <rPr>
        <sz val="9"/>
        <rFont val="Times New Roman"/>
        <family val="1"/>
        <charset val="204"/>
      </rPr>
      <t>mail: tyva_school_22@mail.ru контактный номер: +79232611988</t>
    </r>
  </si>
  <si>
    <t xml:space="preserve">Местечко </t>
  </si>
  <si>
    <t>Государственное бюджетное учреждение  Республики Тыва "Центр социальной помощи семье и детям Каа-Хемского кожууна". ИНН 1704000464, ОГРН 1021700563807. Юридический адрес: 668410, Республика Тыва, Каа-Хемский район, село Сарыг-Сеп, переулок Медицинский, дом 2.  Контактные данные:тел.:+7(394-32)22-341, +7(394-32)22-579. е-mail: kaahem.sid@mail.ru.</t>
  </si>
  <si>
    <t>Муниципальное бюджетное образовательное учреждение средняя сбщеобразовательная школа №1 пгт.Каа-Хем  ИНН: 1717000856,  ОГРН: 1021700727542,  Юридический адрес: 667901,Республика Тыва, Кызылский район, поселок городского типа Каа-Хем,улица Таежная, дом 19. e-mail:koktey_school@mail.ru</t>
  </si>
  <si>
    <t>Муниципальное бюджетное образовательное учреждение средняя сбщеобразовательная школа №2 им. Т.Б. Куулар пгт.Каа-Хем ИНН: 1717005501, ОГРН: 1021700727399, Юридический адрес: 667901,Республика Тыва, Кызылский район, поселок городского типа Каа-Хем,улица Народная, дом 1 "в". e-mail:koktey_school@mail.ru</t>
  </si>
  <si>
    <t>Муниципальное бюджетное образовательное учреждение Терлиг-Хаинская средняя сбщеобразовательная школа ИНН: 1717008171, ОГРН: 1021700727982, Юридический адрес: 667909,Республика Тыва, Кызылский район, село Терлиг-Хая,улица Энтузиастов, дом 6. e-mail:Tuva_school_75@mail.ru</t>
  </si>
  <si>
    <t>Муниципальное бюджетное общеобразовательоне учреждение Моген-Буренская средняя общеобразовательная школа (ИНН - 1710001748, ОГРН - 1021700644833),юридический адрес - 668025, РТ, Монгун-Тайгинский кожуун,с.Кызыл-Хая, ул. Кечил 10  эл.адрес:tyva  school  157_@mail.ru</t>
  </si>
  <si>
    <t>Муниципальное бюджетное образовательное учреждение Солчурская средняя общеобразовательная школа, ИНН: 1708003040, ОГРН: 1031700606299,  юридический адрес: 668133, Республика Тыва, Овюрский район, село Солчур, улица Дамдын, дом 1. e-mail: tyva_school_123@mail.ru; solchur@edu17.ru</t>
  </si>
  <si>
    <r>
      <t xml:space="preserve">Муниципальное бюджетное общеобразовательное учреждение средняя общеобразовательная школа села Бояровка, ИНН: 1704002729, ОГРН: 1021700564270 юридический адрес:66842, Республика Тыва, Каа-Хемский район, улица Гагарина дом 8 </t>
    </r>
    <r>
      <rPr>
        <sz val="9"/>
        <rFont val="Times New Roman"/>
        <family val="1"/>
        <charset val="204"/>
      </rPr>
      <t>e-mail: boyarovka_school@mail.ru   контактный телефон: +79233849062</t>
    </r>
  </si>
  <si>
    <t xml:space="preserve">Оюн Саида Лидияевна, тел.:8913356001 </t>
  </si>
  <si>
    <t>номер лицензии ЛО-17-01 -0000318 от 18.11.2015 г.</t>
  </si>
  <si>
    <t xml:space="preserve">Данчыт Алена Чаш-ооловна, тел: </t>
  </si>
  <si>
    <t>Серия 17Л01 № 0000470 от 06 декабря 2013 г.</t>
  </si>
  <si>
    <t>Монгуш Аяна Кан-ооловна, тел: 89232652577</t>
  </si>
  <si>
    <r>
      <t>Государственное бюджетное учреждение Республики Тыва " Центр социальной помощи семье и детям Монгун-Тайгинского кожууна " ИНН: 1710000864 ОГРН: 1021700644283 Ю</t>
    </r>
    <r>
      <rPr>
        <sz val="8"/>
        <rFont val="Times New Roman"/>
        <family val="1"/>
        <charset val="204"/>
      </rPr>
      <t xml:space="preserve">ридический адрес: </t>
    </r>
    <r>
      <rPr>
        <sz val="8"/>
        <color theme="1"/>
        <rFont val="Times New Roman"/>
        <family val="1"/>
        <charset val="204"/>
      </rPr>
      <t>668020,Республика Тыва, Монгун-Тайгинский район,село Мугур-Аксы, улица Кошкар-оола, дом 33. К</t>
    </r>
    <r>
      <rPr>
        <sz val="8"/>
        <rFont val="Times New Roman"/>
        <family val="1"/>
        <charset val="204"/>
      </rPr>
      <t xml:space="preserve">онтактные </t>
    </r>
    <r>
      <rPr>
        <sz val="8"/>
        <color theme="1"/>
        <rFont val="Times New Roman"/>
        <family val="1"/>
        <charset val="204"/>
      </rPr>
      <t>телефон.:+7(394-51)22-4-93, e-mail: monguntajga.sid@mail.ru.</t>
    </r>
  </si>
  <si>
    <t xml:space="preserve">7 спальных корпусов, столовая, продуктовый склад,  хозяйственный корпус, медкабинет, баня, прачечная, спорт площадка-2, технический паспорт имеется,док на земельный участок имеется. </t>
  </si>
  <si>
    <t>Cайт лагеря:www.uo-uh.lact.ru. 4 спальные корпуса,  столовая, пищеблок,продуктовый склад, медпункт, баня, прачечная, душевая, библиотечка, спорт.площадка, теневой навес, комната для проведения мероприятий, зеленый театр.</t>
  </si>
  <si>
    <t>Утвержден 14.06.2019г. Нач УО, Согласовано УФСВнац.гвардии РФ по РТ от 14.06.2019г., Зам.нач.ГУ МЧС России по РТ от 17.026.2019г.,Нач.УФСБ РФ по РТ от 21.06.2019г., срок до 2024года</t>
  </si>
  <si>
    <t>Утвержден 18.06.2019г. Нач УО, Согл УФСВ нац.гвардии РФ по РТ от 17.05.2019г., Зам.нач.УНДиПРГУ МЧС России по РТ от 28.05.2019г., Нач.УФСБ РФ по РТ от 07.06.2019 г., срок до 2024года.</t>
  </si>
  <si>
    <t>Муниципальное бюджетное оздоровительное общеобразовательное учреждение санаторного типа для детей, нуждающихся в длительном лечении Элдиг-Хемская санаторная школа-интернат муниципального района Дзун-Хемчикского кожууна Республики Тыва года ОГРН: 1021700625792, ИНН: 1709005226 Юридический адрес:  668113, Республика Тыва, Дзун-Хемчикский район, село Элдиг-Хем, улица Ленина, дом 5. e-mail:eldih_hem_school@mail.ru</t>
  </si>
  <si>
    <r>
      <t xml:space="preserve"> 4 спальные корпуса, хобби-центр, танцплощадка, столовая, продуктовый склад, хоз.корпус, медкабинет, баня, прачечная, спорт площадка, сайт http://  паспорт лагеря имеется, столовая комната отдыха, муз.аппаратура </t>
    </r>
    <r>
      <rPr>
        <sz val="8"/>
        <color rgb="FFFF0000"/>
        <rFont val="Times New Roman"/>
        <family val="1"/>
        <charset val="204"/>
      </rPr>
      <t xml:space="preserve"> </t>
    </r>
  </si>
  <si>
    <t xml:space="preserve">Паспорт лагеря утвержден от 01.03.2019г., сайт https://chedi-hol-ducsh.rlya.ru,  жилые корпуса для детей -3, игровой зал -1, комната психологической разгрузки, спорт.пдощадка, танцевальная площадка, библиотека, клуб.  </t>
  </si>
  <si>
    <t>Находится в местечке Хаялыг Семис-Тей в 7 км от с.Самагалдай. Имеется 3 жилых дома, медкабинет, баня, столовая, спорт.площадка, сцена с навесом.</t>
  </si>
  <si>
    <t xml:space="preserve">Сайт лагеря: http://црпорт.рф. 8 спальных корпусов, клуб, столовая, продуктовый склад,  хоз.корпус, медкабинет, баня, прачечная, душевая, спорт площадка-3.  </t>
  </si>
  <si>
    <t>Государственное бюджетное общеобразовательное учреждение Республики Тыва   "Школа-интернат для детей с нарушением слуха" ИНН: 1701024001, ОГРН:1021700516045, Юридический адрес: 667000, Республика Тыва, город Кызыл,  микрорайон Спутник, улица Эрзинская, дом 8. Контактный номер: 8(39422)2-34-71 e-mail: scosi1@inbox.ru</t>
  </si>
  <si>
    <t>Государственное бюджетное общеобразовательное учреждение Республики Тыва "Школа-интернат для детей с нарушениями опорно-двигательного аппарата" Юридический адрес: 668051, Республика Тыва, г. Ак-Довурак, ул. Данзырык-Калдар-оола, дом № 71 «в». 8(39433)2-10-71 school_inter@mail.ru</t>
  </si>
  <si>
    <t>Муниципальное бюджетное образовательное учреждение средняя общеобразовательная школа №2 села Кызыл-Мажалык ИНН:1712004720, ОГРН:1021700666360. Юридический адрес:668040, Республика Тыва, Барун-Хемчикский район, село Кызыл-Мажалык, улица Авиации б/н, e-mail:tyva_school_108@mail.ru</t>
  </si>
  <si>
    <t>Муниципальное бюджетное образовательное учреждение средняя общеобразовательная школа села Шекпээр" ИНН:1712001990, ОГРН:1021700667251 Юридический адрес: 668046, Республика Тыва, Барун-Хемчикский район, село Шекпээр, улица Октябрьская, дом 3. e-mail:tyva_school_119@mail.ru</t>
  </si>
  <si>
    <r>
      <t>паспорт лагеря от 26.09.2022 г. игровая комната 1, комната отдыха 1, спортивный зал 1, спортивн</t>
    </r>
    <r>
      <rPr>
        <sz val="9"/>
        <rFont val="Times New Roman"/>
        <family val="1"/>
        <charset val="204"/>
      </rPr>
      <t>ая площадка        Сайт лагеря:  school4-chadan.rtyva.ru</t>
    </r>
  </si>
  <si>
    <t xml:space="preserve"> Муниципальное бюджетное образовательное учреждение средняя общеобразовательная школа №3 города Чадана Дзун-Хемчикского кожууна Республики Тыва,  ОГРН: 1021700625825,  ИНН: 1709005191,  юридический адрес:668110,  Республика Тыва, Дзун-Хемчикский район, город Чадан, улица Сельская, дом 6.   e-mail:school13-chadan.rtyva.ru_@mail.ru</t>
  </si>
  <si>
    <t xml:space="preserve">палаточный лагерь-спутник </t>
  </si>
  <si>
    <t>на базе загородного лагеря "Чодураа"</t>
  </si>
  <si>
    <t>5 смена</t>
  </si>
  <si>
    <t>Полное наименование организации в соответствии с уставом и положением/наименование учредителя организации (лагеря) ИНН, ОГРН, юридический адрес, e-mail</t>
  </si>
  <si>
    <t xml:space="preserve">5 смена </t>
  </si>
  <si>
    <t>Муниципальное бюджетное общеобразовательное учреждение Аржаанская средняя общеобразовательная школа Пий-Хемского кожууна, ИНН:1702003170   ОГРН:1021700541114 Юридический адрес:668511, Республика Тыва, Пий-Хемский район, село Аржаан, улица Советская,дом 1.            e-mail:arzan2@yandex.ru</t>
  </si>
  <si>
    <t>20.06.2023г.</t>
  </si>
  <si>
    <t>Профсоюз работников культуры РТ (НКО)</t>
  </si>
  <si>
    <t>Профсоюз работников потребкооперации РТ (ООО)</t>
  </si>
  <si>
    <t>30.05.2023г.</t>
  </si>
  <si>
    <t>Ежегодно заключаем договор с ММЦ Улуг-Хемского кожууна</t>
  </si>
  <si>
    <t>Нет, не входит в зону дислокации ОВО г.Ак-Довурак, если поставят все равно не рентабельны, т.е. ОО находятся в отдаленостях от ОВО более 20 км.</t>
  </si>
  <si>
    <t>Лицензия №ЛО-17-01-000514 от 05.08.2019 г.</t>
  </si>
  <si>
    <t>Утвержден 02.07.2019г. Нач УО, Согл УФСВ нац.гвардии РФ по РТ от 25.06.2019г., Зам.нач.УНДиПРГУ МЧС РФ по РТ от 27.06.2019г., Нач.УФСБ РФ по РТ от 02.07.2019 г.</t>
  </si>
  <si>
    <t>Паспорт лагеря от 12.03.2018 г. Год постройки 1971 год. Последний  кап.ремонт 2016 г. Имеются 5 корпусов теплых, брусовых. Есть футбольн.поле, волейб и баскет площадки, теннисные столы,клуб и творческий центр, пляж, столовая на 250 мест, прачечная, душевая, мед. пункт</t>
  </si>
  <si>
    <t>Стационарный детский оздоровительный лагерь  «Солнечная страна» г.Ак-Довурак</t>
  </si>
  <si>
    <t>14.06.-04.07</t>
  </si>
  <si>
    <t>Палаточные лагеря-спутники</t>
  </si>
  <si>
    <t>28.05.2023г.</t>
  </si>
  <si>
    <t>25.05.2023г.</t>
  </si>
  <si>
    <t>25.06.2023г.</t>
  </si>
  <si>
    <t>21.06.2023г.</t>
  </si>
  <si>
    <t>30.06.2023г.</t>
  </si>
  <si>
    <t>10.06.2023г</t>
  </si>
  <si>
    <t>Утвержден Начальником УО, Согл УФСВ нацгвардии РФ по РТ, Зам.нач.ГУ МЧС России по РТ  Нач.УФСБ РФ по РТ.</t>
  </si>
  <si>
    <t xml:space="preserve">Паспорт лагеря  от 18 июля 2019г. Игровая комната, комната отдыха, кружковая комната, медкабинет, библиотека, столовая-65 мест, спорт.площадка. Сайт https://school-hemchik.rtyva.ru/       </t>
  </si>
  <si>
    <t>Утвержден Начальником УО, Согл УФС войск нац.гвардии РФ по РТ, Зам.нач. УНДиПРГУ МЧС России по РТ  Нач.УФСБ РФ по РТ.</t>
  </si>
  <si>
    <t xml:space="preserve">Игровая комната, комната отдыха, медкабинет, библиотека, столовая на 100 мест, спорт.площадка, актовый зал. Сайт лагеря:https://school2-barum.rtyva.ru/ </t>
  </si>
  <si>
    <t>Утвержден Нач УО от 07.07.2022 г., Согл УФСВ нац.гвардии РФ по РТ от 15.06.2022г., Зам.нач.ГУ МЧС РФ по РТ от 15.06.2022 г.., Нач.УФСБ РФ по РТ от 07.07.2022г.</t>
  </si>
  <si>
    <t>договор о совместной деятельности по организации мед.обслуживания от 22.12.20г.</t>
  </si>
  <si>
    <t>Игровая комната, комната отдыха, медкабинет, библиотека, столовая на 50 мест, спорт.площадка, актовый зал. Сайт лагеря:https://school-shekpeer.rtyva.ru/</t>
  </si>
  <si>
    <t>№АН-24-002011 от 19.07.19г. №245267/лиц. (ГАЗ322121, Р153ВВ17, тех.осмотр 21.01.19г.)</t>
  </si>
  <si>
    <t>Утвержден 12.07.2019г. Начальником УО, Согл УФСВ нац.гвардии РФ по РТ от 14.06.2019г., Зам.нач.ГУ МЧС РФ по РТ от 08.07.2019г., Нач.УФСБ РФ по РТ от 11.07.2019г.</t>
  </si>
  <si>
    <t xml:space="preserve">Утвержден 12.07.2019г. Нач УО, Согл УФСВ нац.гвардии РФ по РТ от 14.06.19г., Зам.нач.ГУ МЧС РФ по РТ от 08.07.19г., Нач.УФСБ РФ по РТ </t>
  </si>
  <si>
    <t>Утвержден 20.05.2021г. Нач УО, СоглУФСВ нац.гвардии РФ по РТ от 15.04.2021г., Зам.нач.ГУ МЧС РФ по РТ от 30.04.2021г., Нач.УФСБ РФ по РТ 20.05.2021г.</t>
  </si>
  <si>
    <t>№АН-24-002011 от 19.07.2019г. №245267/лиц. (ГАЗ322121, Р153ВВ17, г.в 2017г., тех.осмотр 21.01.19г.)</t>
  </si>
  <si>
    <t>№АН-24-002011 от 19.07.2019г. №245267/лиц. (ГАЗ322121, Р153ВВ17, г.в 2017г., тех.осмотр 21.01.2019г.)</t>
  </si>
  <si>
    <t>Утвержден 26.05.2021г. Нач УО, Согл УФСВ нац.гвардии РФ по РТ от 29.04.2021г., Зам.нач.ГУ МЧС РФ по РТ от 26.05.2021г., Нач.УФСБ РФ по РТ от 22.05.2021г.</t>
  </si>
  <si>
    <t>Утвержден 05.04.2021г. Нач УО, Согл УФСВ нац.гвардии РФ по РТ от 08.05.2021г., Зам.нач.ГУ МЧС РФпо РТ от 25.05.2021г., Нач.УФСБ РФ по РТ 27.05.2021 г.</t>
  </si>
  <si>
    <t>столовая, игровой зал, продукт.склад, комната досуга, хоз.корпус, медкабинет, баня, спорт.площадка, сайт лагеря: http://csp-dzunhem.tuva.socinfo.ru, паспорт лагеря имеется, бессрочно</t>
  </si>
  <si>
    <t>Утвержден 05.12.2018 г. Нач УО, Согл зам. Нач ГУ МЧС РФ по РТ от 12.12.2018 г., нач УФСБ ВНГ РФ по РТ от 26.12.2018 г., нач УФСБ РФ по РТ от 28.12.2018 г.</t>
  </si>
  <si>
    <t>Утвержден 12.12.2018 г. Нач УО, Согл зам. Нач ГУ МЧС РФ по РТ от 12.12.2018 г., нач УФСБ ВНГ РФ по РТ от 21.12.2018 г., нач УФСБ РФ по РТ от 18.12.2018 г.</t>
  </si>
  <si>
    <t>Утвержден 07.12.2018 г. Нач УО, Согл зам. Нач ГУ МЧС РФ по РТ от 10.12.2018 г., начУФСБ ВНГ РФ по РТ от 13.12.2018 г., нач УФСБ РФ по РТ от 21.12.2018 г.</t>
  </si>
  <si>
    <t>Утвержден 30.04.2021 г. Нач УО, Согл зам. Нач ГУ МЧС РФ по РТ от 13.04.2021 г., начУФСНгвардии РФ по РТ от 16.03.2021 г., нач УФСБ РФ по РТ от 26.04.2021 г.</t>
  </si>
  <si>
    <t>Утвержден 14.12.2018 г. Нач УО, Согл зам. Нач. ГУ МЧС РФ по РТ от 14.12.2018 г., нач. УФСБ ВНГ РФ по РТ от 21.12.2018 г., нач. УФСБ РФ по РТ от 26.12.2018 г.</t>
  </si>
  <si>
    <t>Утвержден 21.12.2018 г. Начальником УО, Согл зам. Нач. ГУ МЧС РФ по РТ от 25.12.2018 г., нач. УФСБ ВНГ РФ по РТ от 26.12.2018 г., нач. УФСБ РФ по РТ от 28.12.2018 г.</t>
  </si>
  <si>
    <t>Утвержден 12.12.2018 г. Нач УО, Согл зам. Нач. ГУ МЧС РФ по РТ от 12.12.2018 г., нач. УФСБ ВНГ РФ по РТ от 21.12.2018 г., нач. УФСБ РФ по РТ от 24.12.2018 г.</t>
  </si>
  <si>
    <t>Утвержден 24.12.2018 г. Нач УО, Согл зам. Нач. ГУ МЧС РФ по РТ от 25.12.2018 г., нач.УФСБ ВНГ РФ по РТ от 29.12.2018 г., нач. УФСБ РФ по РТ от 28.12.2018 г.</t>
  </si>
  <si>
    <t xml:space="preserve">Утвержден 04.12.2018 г. Начальником УО, Согл зам. Нач. ГУ МЧС РФ по РТ от 04.12.2018 г., нач. УФСБ ВНГ РФ по РТ от 13.12.2018 г., нач. УФСБ РФ по РТ от 12.12.2018 г. </t>
  </si>
  <si>
    <t>Утвержден 14.01.2019 г. Нач УО, Согл зам. Нач. ГУ МЧС РФ по РТ от 14.01.2019 г., нач. УФСБ ВНГ РФ по РТ от 17.01.2019 г., нач. УФСБ РФ по РТ от 16.01.2019 г.</t>
  </si>
  <si>
    <t>Утвержден 05.12.2018 г. Нач УО, Согл зам. Нач. ГУ МЧС РФ по РТ от 12.12.2018 г., нач. УФСБ ВНГ РФ по РТ от 29.11.2018 г., нач. УФСБ РФ по РТ от 05.12.2018 г.</t>
  </si>
  <si>
    <t>Утвержден 14.07.2019 г. Нач УО, Согл зам. Нач. ГУ МЧС РФ по РТ от 14.06.2019 г., нач. УФСБ ВНГ РФ по РТ от 05.06.2019 г., нач. УФСБ РФ по РТ от 02.07.2019 г.</t>
  </si>
  <si>
    <t>Договор с ГБУЗ РТ "Каа-Хемская ЦКБ" № ЛО-17-01-000470 от 24.12.2018г. До20.02.2020г</t>
  </si>
  <si>
    <t>Утвежден: начальником УО 15.04.2019 года. Срок до 07.05.2024 года. 3 категория</t>
  </si>
  <si>
    <t>Утвежден: начальником УО 14.05.2019 года. Срок до 24.05.2024 года. 3 категория</t>
  </si>
  <si>
    <t>Утвежден: начальником УО 16.05.2019 года. Срок до 27.05.2024 года. 3 категория</t>
  </si>
  <si>
    <t>Утвежден начальником УО 24.04.2019 года. Срок до 07.05.2024 года. 3 категория</t>
  </si>
  <si>
    <r>
      <t xml:space="preserve">Утвержден </t>
    </r>
    <r>
      <rPr>
        <sz val="9"/>
        <rFont val="Times New Roman"/>
        <family val="1"/>
        <charset val="204"/>
      </rPr>
      <t>18.06.2019г. Нач.УО, Согл УФСВ нац.гвардии РФ по РТ от 23.04.2019г., Зам.нач.ГУ МЧС РФ по РТ от 24.04.2019г., Нач.УФСБ РФ по РТ от 07.05.2019 г.</t>
    </r>
  </si>
  <si>
    <t>Утвержден 18.06.2019г. Нач УО, Согл УФСВ нац.гвардии РФ по РТ от 25.04.2019г., Зам.нач.ГУ МЧС РФ по РТ от 24.04.2019г., Нач.УФСБ РФ по РТ от 07.05.2019 г.</t>
  </si>
  <si>
    <t>Утвержден 18.06.2019г. Нач УО, Согл УФСВ нац.гвардии РФ по РТ от 18.06.2019г., Зам.нач.ГУ МЧС РФ по РТ от 30.06.2019г., Нач.УФСБ РФ по РТ от 17.05.2019 г.</t>
  </si>
  <si>
    <t>Утвержден 20.06.2019г. Нач. УО, Согл УФСВ нац.гвардии РФ по РТ от 28.06.2019г., Зам.нач.ГУ МЧС РФ по РТ от 21.06.2019г., Нач.УФСБ РФ по РТ от 17.07.2019 г.</t>
  </si>
  <si>
    <t>Утвержден 02.04.2021г. Нач. УО, Согл УФСВ нац.гвардии РФ по РТ от 05.04.2021г., Зам.нач.ГУ МЧС РФ по РТ от 16.04.2021г., Нач.УФСБ РФ по РТ от 13.04.2021 г.</t>
  </si>
  <si>
    <t>Утвержден 23.07.2021г. Нач. УО, Согл УФСВ нац.гвардии РФ по РТ от 01.03.2021г., Зам.нач.ГУ МЧС РФ по РТ от 04.03.2021г., Нач.УФСБ РФ по РТ от 23.07.2021 г.</t>
  </si>
  <si>
    <t>Утвержден 25.06.2021г. Нач.УО, Согл УФСВ нац.гвардии РФ по РТ от 16.04.2019г., Зам.нач.ГУ МЧС РФ по РТ от 12.05.2019г., Нач.УФ СБ РФ по РТ от 24.06.2021 г.</t>
  </si>
  <si>
    <t xml:space="preserve"> утвержден 22.03.2021г. нач. УО, Согл УФСВ нац.гвардии РФ по РТ от 22.03.2021г., Зам.нач.ГУ МЧС РФ по РТ от 02.04.2021г., Нач.УФСБ РФ по РТ от 13.04.2021 г.</t>
  </si>
  <si>
    <r>
      <t>Утвержден 30</t>
    </r>
    <r>
      <rPr>
        <sz val="9"/>
        <rFont val="Times New Roman"/>
        <family val="1"/>
        <charset val="204"/>
      </rPr>
      <t>.06.2021г. Нач. УО, Согл УФСВ нац.гвардии РФ по РТ от 06.04.2021г., Зам.нач.ГУ МЧС РФ по РТ от 31.05.2021г., Нач.УФСБ РФ по РТ от 29.06.2021 г.</t>
    </r>
  </si>
  <si>
    <t>Договор № ТО-ОПС-55-21, ООО ЧОП "Патриот" от 22.10.2021г.</t>
  </si>
  <si>
    <t>Утвержден 17.01.2020г. Нач. УО, Согл УФСВ нацгвардии РФ по РТ от 20.01.2020г., Зам.нач.ГУ МЧС РФ по РТ от 28.01.2020г., Нач.УФСБ РФ по РТ от 30.01.2020 г.</t>
  </si>
  <si>
    <t>Утвержден 15.03.2021г. Нач. УО, Согл УФСВ нацгвардии РФ по РТ от 9.02.2021г., Зам.нач.ГУ МЧС РФ по РТ от 15.03.2021г., Нач.УФСБ РФ по РТ от 15.03.2021 г.</t>
  </si>
  <si>
    <t xml:space="preserve">  здание начальной школы, спорт.площадка библиотека, игровые комнаты, кружков.кабинет, столовая(51 мест). Паспорт лагеря  от 01.02.2019 г. https://school1-mugur-aksy.rtyva.ru </t>
  </si>
  <si>
    <t>Утвержден 13.05.2019г. Нач. УО, Согл УФСВ нац.гвардии РФ по РТ от 23.04.2019г., Зам.нач.ГУ МЧС РФ по РТ от 24.04.2019г., Нач.УФСБ РФ по РТ от 07.05.2019 г.</t>
  </si>
  <si>
    <t>Муниципальное бюджетное общеобразовательное учреждение средняя общеобразовательная школа №2 села Мугур-Аксы ИНН: 1710001787, ОГРН: 1031700644480, юридический адрес: 668020,Республика Тыва, Монгун-Тайгинский район, село Мугур-Аксы,улица Саны-Шири, д.58. тел:8(394)51-22-4-26 e-mail:tyva_school120_@mail.ru</t>
  </si>
  <si>
    <t>Утвержден 20.05.2019г. Нач. УО, Согл УФСВ нац. гвардии РФ по РТ от 29.04.2019г., Зам.нач ГУ МЧС Ф по РТ от 14.05.2019г., Нач.УФСБ РФ по РТ от 17.05.2019 г.</t>
  </si>
  <si>
    <t xml:space="preserve">спорт.площадка, библиотека,игровые комнаты, помещений для работы кружков,  столовая(60 мест). Паспорт лагеря от 01.02.2019 г. до 01.02.2020 г. school2-mugur-aksy.rtyva.ru </t>
  </si>
  <si>
    <t>здание пришкольного интерната, спорт.площадка,библиотека,столовая(60 пос.мест). Паспорт лагеря от 01.02.2019 г.  https://school-m-buren.rtyva.ru/</t>
  </si>
  <si>
    <t>Утвержден 14.05.2019г. Нач. УО, Согл УФСВ нац.гвардии РФ по РТ от 29.04.2019г., Зам.нач.ГУ МЧС РФ по РТ от 29.04.2019г., Нач.УФСБ РФ по РТ от 07.05.2019 г.</t>
  </si>
  <si>
    <t>Утвержден 31.05.2021г. Нач УО, Согл УФСВ нацгвардии РФ по РТ от 28.04.21г., РГУ МЧС РФ по РТ от 31.05.21г., УФСБ РФ по РТ от 04.06.21г.</t>
  </si>
  <si>
    <t xml:space="preserve">Паспорт лагеря с 30.09.2022г. Игровая комната, комната отдыха, медкабинет, библиотека, столовая, спорт.площадка.  Сайт: https://school1-handagaity.rtyva.ru/ </t>
  </si>
  <si>
    <t>Утвержден 27.03.2020г. Нач УО, Согл УФСВ нацгвардии РФ по РТ от 19.03.2020г., ГУ МЧС РФ по РТ от 19.03.2020г., УФСБ РФ по РТ 16.05.2020г .</t>
  </si>
  <si>
    <t>Утвержден 10.06.2019г. Нач УО, Согл УФСВ нацгвардии РФ по РТ от 15.06.19г., ГУ МЧС РФ по РТ от 03.06.19г., УФСБ РФ по РТ 10.06.19г.</t>
  </si>
  <si>
    <t>Паспорт с 30.09.2022г.Игровая комната, комната отдыха, медкабинет, библиотека, столовая, спорт.площадка, спорт.зал, актовый зал. Сайт:https://chaasuursurguul@mail.ru/</t>
  </si>
  <si>
    <t>Утвержден И.о.минтруда от 08.06.2021 г., Согл УФС войск нац гвардии РФ по РТ 08.06.21г., Зам.нач.ГУ МЧС России по РТ  Нач.УФСБ РФ по РТ от 08.06.021г.</t>
  </si>
  <si>
    <t>Муниципальное бюджетное общеобразовательное учреждение Сушинская средняя общеобразовательная школа Пий-Хемского кожууна, ИНН: 1702002963, ОРГН: 1021700541092. Юридический адрес: 668515, Республика Тыва, Пий-Хемский район, село Суш, улица Зеленая, дом 15. e-mail:tyva_school_23@mail.ru</t>
  </si>
  <si>
    <t>Утвержден Нач МКУ УО от 10.01.2021 г., Согл зам.нач УФСБ РФ по РТ, от 2204.2021 г.,Согл Врио нач Упр Росгвардии по РТ от 30.03.2021 г. г. Согл ГУ МЧС РФ от  19.04.2021 г.</t>
  </si>
  <si>
    <t>Утвержден Нач УО от 27.05.2019г, Согл УФСВ нацгвардии РФ по РТ 07.05.2019, Зам.нач.УНДиПРГУ МЧС РФ по РТ 25.05.2019 г, Нач.УФСБ РФ по РТ</t>
  </si>
  <si>
    <t xml:space="preserve">Муниципальное бюджетное образовательное учреждение Хадынская средняя общеобразовательная школа ИНН: 1702003011, ОГРН: 1021700541048  Юридический адрес: 668513, Республика Тыва, Пий-Хемский район, село Хадын, улица Маады Парынмаа, дом 8.  е-mail: tyva_scool_178@mail.ru                    </t>
  </si>
  <si>
    <t>Утвержден 13.02.2020г. Нач УО, Согл зам. Нач ГУ МЧС РФ по РТ от 01.06.2020 г., нач УФСБ РФ по РТ от 03.06.2020 г. согл начУФС нацгвардии  от 03.05.2021 г.</t>
  </si>
  <si>
    <t>Утвержден Нач УО от 12.03.2021года, Согл УФСВнацгвардии РФ по РТ от 24.03.21  года., Зам.нач.УНДиПРГУ МЧС РФ по РТ,  Нач.УФСБ РФ по РТ .</t>
  </si>
  <si>
    <t>Утвержден Нач УО, Согл УФСВ нацгвардии РФ по РТ от 2.042021., Зам.нач.УНДиПРГУ МЧС РФ по РТ ., Нач.УФСБ РФ по РТ от 20.04.2021 г.</t>
  </si>
  <si>
    <t xml:space="preserve">Утвержден от 12.04.2021. Нач УО, Согл УФСВ нацгвардии РФ по РТ, Зам.нач.УНДиПРГУ МЧС РФ по РТ, Нач.УФСБРФ по РТ </t>
  </si>
  <si>
    <t>Утвержден от 17.05.2019г. Нач УО, Согл УФСВ нацгвардии РФ по РТ от 02.04.2021г., Зам.нач.УНДиПРГУ МЧС РФ по РТ от 14.04.2021г., Нач.УФСБ РФ по РТ 12.05.2021.</t>
  </si>
  <si>
    <t xml:space="preserve">Утвержден Нач УО, Согл УФСВ нац.гвардии РФ по РТ от 20.04.2021 года ., Зам.нач.УНДиПРГУ МЧС России по РТ, Нач.УФСБ РФ по РТ </t>
  </si>
  <si>
    <t>Паспорт лагеря от 05.03.2019 года. Сайт центра не работает. 2 спальные комнаты, игровая комната, комната для отдыха, столовая, продукт.склад, медкабинет, изолятор, баня, дет.площ.</t>
  </si>
  <si>
    <t>Утвержден 10.07.2019г. Нач УО, Согл УФСВ нац.гвардии РФ по РТ от 14.06.2019г., Зам.нач.ГУ МЧС РФ по РТ от 18.06.2019г., Нач.УФСБ РФ по РТ от 10.07.2019г.</t>
  </si>
  <si>
    <t>06.07.-26.07</t>
  </si>
  <si>
    <t>28.07.-17.08.</t>
  </si>
  <si>
    <t>26.07.2018 года № 577</t>
  </si>
  <si>
    <t>Кужугет Байлак Тимуровна, 89133518327</t>
  </si>
  <si>
    <t>Всего: 13. Снаружи: 5 Внутри: 8</t>
  </si>
  <si>
    <t>ЛО-17-01-000128 ОТ 31.05.2013 Г</t>
  </si>
  <si>
    <t>Государственное  бюджетное профессиональное образовательное учреждение Республики Тыва "Ак-Довуракский горный техникум" ИНН:1718002292, ОГРН: 1121722000036 Юридический адрес: 668051, Республика Тыва, г.Ак-Довурак, улица Юбилейная, дом 1, e-mail: she5112@yandex.ru тел 8(39433)21368</t>
  </si>
  <si>
    <t>Детский оздоровительный лагерь "Юный кондитер"</t>
  </si>
  <si>
    <r>
      <t xml:space="preserve">Паспорт лагеря  от 18.07.2019г. Столовая, продукт.склад, медкабинет, игровая комната, учебная комната, спорт.площадка. </t>
    </r>
    <r>
      <rPr>
        <sz val="9"/>
        <rFont val="Times New Roman"/>
        <family val="1"/>
        <charset val="204"/>
      </rPr>
      <t xml:space="preserve">Сайт: http://priyut.baytayga.ru/ https://vk.com/id455951459 
</t>
    </r>
  </si>
  <si>
    <t>Муниципальное бюджетное общеобразовательное учреждение Шуйская средняя общеобразовательная школа с. Шуй муниципального района "Бай-Тайгинский кожуун Республики Тыва" . ИНН: 1711003473, ОГРН: 1021700655877, юридический адрес:668012, Республика Тыва,  Бай-Тайгинский район, с.Шуй, ул.Нордуп, дом 46; конт.данные: 89293159550. e-mail: tyva_school_136@mail.ru</t>
  </si>
  <si>
    <t>Муниципальное бюджетное образовательное учреждение Кызыл-Дагская средняя общеобразовательная школа им.Хертек Амырбитовны Анчимаа-Тока . ИНН: 1711003561, ОГРН: 1021700655790, юридический адрес: 668013, Республика Тыва, Бай-Тайгинский район, село Кызыл-Даг, улица Коп-Соок, дом 16. Конт.данные: +7(394-42)21015, e-mail: tyva_school_134@mail.ru</t>
  </si>
  <si>
    <t>Утвержден Начальником УО, Согл УФСВ нац.гвардии РФ по РТ, Зам.нач.ГУ МЧС России по РТ  Нач.УФСБ РФ по РТ. 2 кат, май 2026.</t>
  </si>
  <si>
    <r>
      <t>Муниципальное автонмоное общеобразовательное учреждение Кара-Хольская средняя общеобразовательная школа им.Кужугета Серээевича Шойгу с. Кара-Холь, муниципального района "Бай-Тайгинский кожуун Республики Тыва"  ИНН: 1711003480, ОГРН: 1021700655899. Ю</t>
    </r>
    <r>
      <rPr>
        <sz val="9"/>
        <rFont val="Times New Roman"/>
        <family val="1"/>
        <charset val="204"/>
      </rPr>
      <t>ридический адрес:</t>
    </r>
    <r>
      <rPr>
        <sz val="9"/>
        <color theme="1"/>
        <rFont val="Times New Roman"/>
        <family val="1"/>
        <charset val="204"/>
      </rPr>
      <t xml:space="preserve">668015, Республика Тыва, Бай-Тайгинский район, село Кара-Холь, улица Монгуш Эдуард, дом 8, </t>
    </r>
    <r>
      <rPr>
        <sz val="9"/>
        <rFont val="Times New Roman"/>
        <family val="1"/>
        <charset val="204"/>
      </rPr>
      <t>конт.данные</t>
    </r>
    <r>
      <rPr>
        <sz val="9"/>
        <color theme="1"/>
        <rFont val="Times New Roman"/>
        <family val="1"/>
        <charset val="204"/>
      </rPr>
      <t xml:space="preserve">:+7(394-42)2-31-05, e-mail: tyva.school.132@mail.ru. </t>
    </r>
  </si>
  <si>
    <t>Муниципальное бюджетное общеобразовательное учреждение дополнительного образования подростковый клуб "Орнамент" села Мугур-Аксы  ИНН: 1710001762, ОГРН: 1031700644282 Юридический адрес: 668020,Республика Тыва, Монгун-Тайгинский район,село Мугур-Аксы,улица Кошкар-оол дом 3, e-mail:ornament-m-t@mail.ru</t>
  </si>
  <si>
    <t>17Л01 №0000336 от 21 декабря 2018 года №591</t>
  </si>
  <si>
    <t>Дажы-Лама Любовь Андреевна , тел.:89233886973</t>
  </si>
  <si>
    <t>10.07.2023</t>
  </si>
  <si>
    <t>13.07-02.08</t>
  </si>
  <si>
    <r>
      <t>Сайт лагеря</t>
    </r>
    <r>
      <rPr>
        <b/>
        <sz val="9"/>
        <rFont val="Times New Roman"/>
        <family val="1"/>
        <charset val="204"/>
      </rPr>
      <t>:</t>
    </r>
    <r>
      <rPr>
        <sz val="9"/>
        <rFont val="Times New Roman"/>
        <family val="1"/>
        <charset val="204"/>
      </rPr>
      <t>https://school-toora-hem.rtyva.ru/ Игровая комната , комната отдыха , медкабинет, библиотека, столовая, спорт.площадка, спортивный зал</t>
    </r>
  </si>
  <si>
    <t>ЛО-17 0002580 приложение №9 к ЛО-17-01 -000394 от 08.09.2017г</t>
  </si>
  <si>
    <t>10 - видеокамер 7-наружных, 3-внутренних</t>
  </si>
  <si>
    <t>Муниципальное бюджетное образовательное учреждение средняя общеобразовательная школа  им.Н.С.Конгара села Бай-Тал, муниципального района "Бай-Тайгинский кожуун ИНН: 1711003498, ОГРН: 1021700655888 Юридический адрес: 668014, Республика Тыва, Бай-Тайгинский район, село Бай-Тал, улица Мира, дом 39. е-mail:tyva_school_156@bk.ru</t>
  </si>
  <si>
    <t>Монгуш Арыяа Олчейовна, тел:89133482071</t>
  </si>
  <si>
    <t>01.06-24.06.</t>
  </si>
  <si>
    <t>№163 от 03 июня 2011 г</t>
  </si>
  <si>
    <t>на базе загародного лагеря "Ушарики"</t>
  </si>
  <si>
    <t>10.06-17.06.</t>
  </si>
  <si>
    <t>05.06.2023г.</t>
  </si>
  <si>
    <t>17.06-23.06</t>
  </si>
  <si>
    <t>24.06-30.06</t>
  </si>
  <si>
    <t>Корпус  основной школы, спортивная площадка. Сайт лагеря: https://school-ilinka.rtyva.ru, паспорт лагеря бессрочное</t>
  </si>
  <si>
    <t>Паспорт безопасности утвежден: начальником Управления образования 16.05.2019 года. Срок до 27.05.2024 года. 3 категория</t>
  </si>
  <si>
    <t>Всего 4 шт.:      внутри-2,             наружи-2.</t>
  </si>
  <si>
    <t>Всего: 4 шт.:             внури-2,                        наружи-2.</t>
  </si>
  <si>
    <t>Муниципальное бюджетное образовательное учреждение Ээрбекская средняя сбщеобразовательная школа  ИНН: 1717008189, ОГРН: 1021700728367. Юридический адрес: 667911,Республика Тыва, Кызылский район, село Ээрбек,улица Школьная, дом 14 erbekschool@mail.ru</t>
  </si>
  <si>
    <t>Мед.лицензия № 17.01.04.000 М000133.03.13 от13.03.13г</t>
  </si>
  <si>
    <t>договор оформлен с ГУП "Охрана" от 12.2019 г. до 12.2020 г.</t>
  </si>
  <si>
    <t>ФФГУП "Охрана"Росгвардии  Договор № 49 от 30.07.18г.</t>
  </si>
  <si>
    <t>Утвержден Нач МКУ УО от 22.01.2020г., Согл зам.начУФСБ РФ по РТ, от 30.0.2020г., Врио нач Упр Росгвардии по РТ от 22.01.2020 г., УНД и ПР ГУ МЧС РФ от 28.01.20 г.</t>
  </si>
  <si>
    <t xml:space="preserve">ФФГУП "Охрана"Росгвардии  Договор № 00064/21-Т от 13.01.21 г. </t>
  </si>
  <si>
    <t>ФФГУП "Охрана"Росгвардии Договор № 000044/21 -Т от 25.12.20 г .</t>
  </si>
  <si>
    <t xml:space="preserve">лагерь с дневным пребыванием детей "Хадынчыгаш" </t>
  </si>
  <si>
    <t xml:space="preserve">ФФГУП "Охрана"Росгвардии Договор № 00050/21-Т от 25.12.2020г </t>
  </si>
  <si>
    <t>06.06.2019 (УАЗ-128801) г.в 2019, дата тех осмотра 16.02.2021</t>
  </si>
  <si>
    <t>Нет, не входит в зону диклокации с.Тоора-Хем более 12 км.</t>
  </si>
  <si>
    <t xml:space="preserve">Утв нач УО  26.12.2019г. Согл нач УФсв нац гвардии РФ по РТ 24.01.2020г. и.о нач Гу МЧС РФ по РТ 30.01.2020 г. нач УФСБ РФ по РТ 09.01.2020 г. 3 кат, до 2023 г </t>
  </si>
  <si>
    <t>№АН-24-002011 от 19.07.19г.(ГАЗ322121, г.в 2017г.,дата тех.осмотра 21.01.2019г.)</t>
  </si>
  <si>
    <t xml:space="preserve">Лицензия № ЛО-17-01-000492 от16.04.2019г. </t>
  </si>
  <si>
    <t>Утв Нач УО, Согл УФСВ нац.гвардии РФ по РТ от 28.03.2021г. Зам.нач УФСБ РФ по РТ от 15.04.2021г., ЗамНач.ГУ МЧС РФ по РТ, срок до 2026года.</t>
  </si>
  <si>
    <t>Утв 17.07.2019г. Нач УО, Согл УФСВ нацгвардии РФ по РТ от 11.07.2019г, Зам нач УНДиПРГУ МЧС РФ по РТ от 7.07.2019г, нач УФ СБ РФ по РТ от 17.07.2019г.</t>
  </si>
  <si>
    <t>Утв 28.04.2020г. Нача УО, Согл УФСВ нац.гвардии РФ по РТ от26.03.2020г., Зам.нач.ГУ МЧС РФ по РТ от 23.04.2020г., Нач.УФСБ РФ по РТ от 28.04.2020 г., срок до 2025года.</t>
  </si>
  <si>
    <t>Утв 19.03.2020 г. Нач УО, Согл УФСВ нац.гвардии РФ по РТ от 10.03.2020г., Зам.нач.ГУ МЧС РФ по РТ от 20.03.2020г., Нач.УФСБ РФ по РТ от 19.03.2020 г., срок до 2025года.</t>
  </si>
  <si>
    <t>Утв 07.06.2019 Нач УО, Согл УФСВ нац.гвардии РФ по РТ от 03.06.19г., Зам.нач.УНДиПРГУ МЧС РФ по РТ от05.06.2019г., Нач.УФСБ РФ по РТ от 07.06.2019 г.</t>
  </si>
  <si>
    <t>Утв 07.06.2019 Нач УО, Согл УФСВ нацгвардии РФ по РТ от 03.06.19г., Зам.нач.УНДиПРГУ МЧС РФ по РТ от05.06.2019г., Нач.УФСБ РФ по РТ от 07.06.2019 г.</t>
  </si>
  <si>
    <t>Утв Нач ДпО от 14.04.2021г Согл Нач УФСБ РФ по РТ от "20" апреля 2021г. Нач УФСВНГ РФ по РТ от "14" апреля 2021г. Зам. нач. ГУ МЧС РФ по РТ от 19.04.2021</t>
  </si>
  <si>
    <t xml:space="preserve"> срок действия - 5 лет (до 19.04.2026г) Нач  ДпО 19.04.2021г.; Нач. УФСБ РФ по РТ, 19.04.2021, Нач. УФСВН 30.03.2021 </t>
  </si>
  <si>
    <t>Утв Директором от 14.05.2019</t>
  </si>
  <si>
    <t>дата получения  15.04.2019г.</t>
  </si>
  <si>
    <t xml:space="preserve"> договор № 1 от 07.04.2021 г. с  ГБУЗ РТ "РДБ"  ул. Кечил-оола,2б </t>
  </si>
  <si>
    <t xml:space="preserve">Договор от 15.12.2021 с ВГКУ "ОВО ВНГ РОССИИ ПО РТ" </t>
  </si>
  <si>
    <t>Сайт  лагеря:https://school4-kyzyl.rtyva.ru/  2 игровая комната, 1 медицинский кабинет, столовая</t>
  </si>
  <si>
    <t>Утвержден 29.04.2021 г. Нач ДпО, Согл УФСВНГ РФ по РТ, Полковником полиции Кука А.Д.</t>
  </si>
  <si>
    <t>Профильный физико-математический лагерь дневного пребывания «Эврика»</t>
  </si>
  <si>
    <t>Детский лагерь дневного пребывания "Веселый муравейник"</t>
  </si>
  <si>
    <t>Алдын-оол Вера Мартоловна, тел.839420220291</t>
  </si>
  <si>
    <t>Цель лагеря: обучить детей основам кулинарии во время отдыха научатся выпекать торты, капкейки и т.д. Научить детей тай-менеджменту. В конце лагеря дети получат удостоверения юного кулинара.</t>
  </si>
  <si>
    <t xml:space="preserve">Игровая комната (4), комната отдыха (4), медкабинет оборудован по требованием СанПин, библиотека на 26 мест, столовая на 100 посадочных мест, спорт.площадка. Сайт лагеря: https://school1-barum.rtyva.ru/ </t>
  </si>
  <si>
    <t>Муниципальное бюджетное образовательное учреждение "Средняя общеобразовательная школа  села Тоора-Хем имени Леонида Борандаевича Чадамба", ИНН:1703000239, ОГРН:1021700552818,  юридический адрес:668530, Республика Тыва, селоТоора-Хем, улица Советская, дом 26.  e-mail: tyva_school_180@mail.ru</t>
  </si>
  <si>
    <t>Муниципальное бюджетное  учреждение Ийская средняя общеобразовательная школа , ИНН:1703002331,  ОГРН:1031700552828,  юридический адрес: 668532, Республика Тыва, Тоджинский район, село Ий, улица Советская, дом 15.  Контактный номер: 8(394)-50-2-11-51; e-mail: tyva_ school_183@ mail.ru</t>
  </si>
  <si>
    <t>Жилой корпус, актовый зал, комната отдыха, волейбольное поле, сайт лагеря sschool-shui.rtyva.ru</t>
  </si>
  <si>
    <t>ГАЗ (автобус) 322121</t>
  </si>
  <si>
    <t xml:space="preserve">ЛО-17-01-000441 от 18.05.2018г. </t>
  </si>
  <si>
    <t>всего 8 шт.:снаружи 4, внутри 4</t>
  </si>
  <si>
    <t>Всего 14 шт.: снаружи-4, внутри-10</t>
  </si>
  <si>
    <t>Цырмаева Аюна Игнатьевна 89835904383</t>
  </si>
  <si>
    <t xml:space="preserve">Договор №231 от 12.12.2022г. с  ФГУП "Охрана" </t>
  </si>
  <si>
    <t>Всего 16 шт.: снаружи- 7, внутри- 9</t>
  </si>
  <si>
    <t>Стационарный лагерь "Ак-Хол" Монгун-Тайгинского кожууна</t>
  </si>
  <si>
    <r>
      <t>Стационарный лагерь "Менги Чечээ"</t>
    </r>
    <r>
      <rPr>
        <sz val="8"/>
        <color rgb="FFFF0000"/>
        <rFont val="Times New Roman"/>
        <family val="1"/>
        <charset val="204"/>
      </rPr>
      <t xml:space="preserve"> </t>
    </r>
    <r>
      <rPr>
        <sz val="8"/>
        <rFont val="Times New Roman"/>
        <family val="1"/>
        <charset val="204"/>
      </rPr>
      <t>Монгун-Тайгинский кожуун</t>
    </r>
  </si>
  <si>
    <t>Утв 03.03.2022 г. Министром образования, Согл ГУ МЧС РФ по РТ от 30.03.2022 г., УФСБ ВНГ РФ по РТ от 30.03.2022 г., УФСБ РФ по РТ от 18.05.2022 г., срок до 2023 г., 3 кат</t>
  </si>
  <si>
    <t>07.06.-27.06.</t>
  </si>
  <si>
    <t>30.06.-20.07.</t>
  </si>
  <si>
    <t>Утвержден 21.06.2021г. Нач УО, Согласовано УФСВнац.гвардии РФ по РТ от 16.06.2021г., Зам.нач.ГУ МЧС России по РТ от 18.06.2021г.,Нач.УФСБ РФ по РТ от 22.06.2021г., срок до 2026года</t>
  </si>
  <si>
    <t xml:space="preserve">Договор с ГБУЗ РТ "Кызылская ЦКБ" ФАП с.Усть-Элегест от 07.09.17г. </t>
  </si>
  <si>
    <t>Договор с ГБУЗ РТ "Кызылская ЦКБ" от 27.09.2021г.  № ЛО-17-01-000474</t>
  </si>
  <si>
    <t>от 11.01.2021 г. №190, ФГКУ "ОВО ВНГ РФ по РТ"</t>
  </si>
  <si>
    <t>Санитарно-эпидем закл №17.01.04.000.М.000118.05.18 от 28.05.18 г.</t>
  </si>
  <si>
    <t>Данжалова Людмила Борисовна 89232630043</t>
  </si>
  <si>
    <t>Всего 8шт.:                       снаружи-4,                      внутри-4.</t>
  </si>
  <si>
    <t>Всего 8 шт.:                                снаружи-2,                                   внутри-6.</t>
  </si>
  <si>
    <t>Кыргыс Игна Дас-ооловна 89232487767</t>
  </si>
  <si>
    <t>№АН-24-002750 от 27.04.22г. (ГАЗ -322121т442вс</t>
  </si>
  <si>
    <t xml:space="preserve">нет </t>
  </si>
  <si>
    <t>№АН-24-002420 от 29.01.20г. (ГАЗ -next м543вм</t>
  </si>
  <si>
    <t>Всего 4 шт.:                                снаружи-3,                                   внутри-1.</t>
  </si>
  <si>
    <t>№АН-24-02462 от 02.03.20г. (ГАЗ -322121т161вс</t>
  </si>
  <si>
    <t>Всего 6 шт.:                                снаружи-3,                                   внутри-3.</t>
  </si>
  <si>
    <t>№АН-24-002291 от 29.10.19г. (ГАЗ -322121т121ау, дата теосмотра 18.04.2022г.)</t>
  </si>
  <si>
    <t>Всего 7 шт.:                         внутри-4,                               снаружи-3.</t>
  </si>
  <si>
    <t>№АН-24-002369 от 02.12.19г. (ГАЗ -322121 т237ау, дата тех.осмотра 18.04.2022г.)</t>
  </si>
  <si>
    <t>Дамдын Владимир Март-оолович</t>
  </si>
  <si>
    <t xml:space="preserve">Утвержден 02.04.2021г. Нач УО, Согл УФСВ нац гвардии РФ по РТ от 05.04.2021г., Зам.нач.ГУ МЧС РФ по РТ от 13.04.2021г.,Нач.УФСБ РФ по РТ от 19.04.2021г., срок до 2026года 3 категория </t>
  </si>
  <si>
    <t xml:space="preserve">ПАЗ 00171В от 24.12.2019  паспорт ДБ №277 </t>
  </si>
  <si>
    <t>Всего 19 шт.:                                снаружи-5,                                   внутри-14.</t>
  </si>
  <si>
    <t>ПАЗ 320570-02 2021г выпуска паспорт ДБ 2019г.</t>
  </si>
  <si>
    <t>"ЛО-17-01-000370 от 23.11.2016</t>
  </si>
  <si>
    <t>Всего 38 шт.:                                снаружи-8,                                   внутри-30.</t>
  </si>
  <si>
    <t>Монгуш Аюхан Оттуковна, тел.:89019231475</t>
  </si>
  <si>
    <t>Утвержден 10.03.2021 г. Нач УО, Согл зам. Нач ГУ МЧС РФ по РТ от 17.03.2021 г., нач УФСБ ВНГ РФ по РТ от 09.03.2021 г., нач УФСБ РФ по РТ от 11.03.2021 г.</t>
  </si>
  <si>
    <t>№067/19от:15.02.2021г</t>
  </si>
  <si>
    <t>Серия Ло 17 №0104000М000019.02.19 от: 26.02.2018</t>
  </si>
  <si>
    <t>имеется №51 от: 19.01.2022</t>
  </si>
  <si>
    <t>15 (4-наружн, 11-внутр)</t>
  </si>
  <si>
    <t>Ондар Шенне болат-ооловна тел:8989235404238</t>
  </si>
  <si>
    <t>Утвержден 14.02.2021 г. Нач УО, Согл зам. Нач. ГУ МЧС РФ по РТ от 06.04.2021 г., нач. УФСБ ВНГ РФ по РТ от 15.03.2021 г., нач. УФСБ РФ по РТ от 12.04.2021 г.</t>
  </si>
  <si>
    <t>№ от:04.03.2021</t>
  </si>
  <si>
    <t>Серия ЛО-17№0002997</t>
  </si>
  <si>
    <t>имеется01.04.2022г</t>
  </si>
  <si>
    <t>Лагерь дневного пребывания "Мергежил"</t>
  </si>
  <si>
    <t>серия 17Л01 №0000387 от 25 декабря 2019</t>
  </si>
  <si>
    <t>Баавыл Март-оол Иргитович тел.89235437099</t>
  </si>
  <si>
    <t xml:space="preserve">на стадии согласования </t>
  </si>
  <si>
    <t>Муниципальная бюджетная организация дополнительного образования «Центр профессиональной ориентации села Тээли» муниципального района Бай-Тайгинский кожуун Республики Тыва» ИНН: 1711001211,  ОГРН: 1021700655426 Юридический адрес: 668014, Республика Тыва, Бай-Тайгинский район, село Тээли, улица Степная, дом 22а. e-mail:mergejil@mail.com Раб.тел. 8 (394) 42-21-4-00</t>
  </si>
  <si>
    <t>Утв начальником УО, Согл нач УФСБ РФ по РТ, Согл упрРосгвардии по РТ, Согл МЧС РФ по РТ, 4 катеогрия, 23 ноября 2025 год</t>
  </si>
  <si>
    <r>
      <t>Муниципальное бюджетное общеобразовательное учреждение Тарлагская средняя общеобразовательная школа Пий-Хемского кожууна, ИНН: 1702002988, ОГРН</t>
    </r>
    <r>
      <rPr>
        <sz val="9"/>
        <color rgb="FFFF0000"/>
        <rFont val="Times New Roman"/>
        <family val="1"/>
        <charset val="204"/>
      </rPr>
      <t xml:space="preserve">: </t>
    </r>
    <r>
      <rPr>
        <sz val="9"/>
        <rFont val="Times New Roman"/>
        <family val="1"/>
        <charset val="204"/>
      </rPr>
      <t>Юридический адрес: 668512, Республика Тыва Пий-Хемский кожуун, село Тарлаг, пер.Школьный, д. 3 e-mail: tarlag-school@mail.ru</t>
    </r>
  </si>
  <si>
    <t>Муниципальное бюджетное  учреждение Адыр-Кежигская средняя общеобразовательная школа , ИНН:1703002324, ОГРН:1031700552828,  юридический адрес: 668551, Республика Тыва, Тоджинский район, село Адыр-Кежиг, улица Анды, дом 26.  Контактный номер: 8(394)-50-2-16-10; e-mail: tyva_ school_183@ mail.ru</t>
  </si>
  <si>
    <r>
      <t xml:space="preserve">Утв нач УО от 26.04.2022 г. Согл  нач УФСв нац.гвардии РФ по РТ от 15.04.2022 г.  Согл зам.нач УФСБ РФ по РТ от 22.04.2022 г. </t>
    </r>
    <r>
      <rPr>
        <sz val="9"/>
        <rFont val="Times New Roman"/>
        <family val="1"/>
        <charset val="204"/>
      </rPr>
      <t xml:space="preserve"> Согл Нач ГУ МЧС РФ по РТ Срок паспорта до 2024 г. </t>
    </r>
  </si>
  <si>
    <t xml:space="preserve">Муниципальное бюджетное общеобразовательон учреждение средняя общеобразовательная школа №4 г. Кызыла, ИНН: 1701034306 ОГРН: 1021700514516. Юридический адрес: 667001,Республика Тыва, город Кызыл,  улица Рабочая, дом 58. УФК по Республике Тыва (МБОУ СОШ № 4 г.Кызыла) е-mail: school4-kyzyl@mail.ru   </t>
  </si>
  <si>
    <t>Муниципальное бюджетное общеобразовательное учреждение «Средняя общеобразовательная школа № 7» имени Л. С. Новиковой города Кызыла Республики Тыва (Полное наименование учреждения)     ИНН: 1701034440 ОГРН: 1021700516860. Юридический адрес: 667000, город Кызыл, улица Ленина, дом 4. Контактные данные:+7(394-22)3-45-95, e-mail: Tuvakyzylschool7@mail.ru</t>
  </si>
  <si>
    <t>Стационарный лагерь "Сайлык" Тес-Хемский кожуун</t>
  </si>
  <si>
    <t>Полное наименование организации в соответствии с уставом и положением/наименование учредителя организации (лагеря)   ИНН, ОГРН, юридический адрес, e-mail</t>
  </si>
  <si>
    <t>01.07.-21.07</t>
  </si>
  <si>
    <t>24.07.-13.08.</t>
  </si>
  <si>
    <t>29.06.-20.07</t>
  </si>
  <si>
    <t>23.07.-14.08.</t>
  </si>
  <si>
    <t>14.06-21.06.</t>
  </si>
  <si>
    <t>24.06-01.07.</t>
  </si>
  <si>
    <t>04.07-11.07</t>
  </si>
  <si>
    <t>Утвержден 24.06.2019г. Начальником УО, Согласовано УФС войск национальной гвардии РФ по РТ от 28.06.2019г., Зам.нач.УНДиПРГУ МЧС России по РТ от 21.06.2019г., Нач.УФ службы безопасности РФ по РТ от 17.07.2019 г., срок до 2024года.</t>
  </si>
  <si>
    <t>229/19 от 14.04.19</t>
  </si>
  <si>
    <t>на стадии получения</t>
  </si>
  <si>
    <t>№073/19 от 04.12.2018г (ГАЗ-322121, Т629ВС17)</t>
  </si>
  <si>
    <t xml:space="preserve"> № ЛО-17-01-000299 от 01.06.2015г бессрочно</t>
  </si>
  <si>
    <t xml:space="preserve"> с Барун-Хемчикским ОВО ВНГ с 2016 года с ежегодной пролонгацией</t>
  </si>
  <si>
    <r>
      <t>Паспорт лагеря от 26.09.2022г. Сайты лагеря:http: //chyrgaky.rtyva-school.ru  Игровая комната, комната отдыха , медкабинет, библиотека, столовая, спорт.зал, комната для девочек и мальчиков.</t>
    </r>
    <r>
      <rPr>
        <sz val="9"/>
        <color rgb="FFFF0000"/>
        <rFont val="Times New Roman"/>
        <family val="1"/>
        <charset val="204"/>
      </rPr>
      <t xml:space="preserve"> </t>
    </r>
  </si>
  <si>
    <t>серия 17 ЛО1  №0000090 № 372 от 01.02.16 г.</t>
  </si>
  <si>
    <t>№4  от 28.01.21г , №5 от 28.01.21г .</t>
  </si>
  <si>
    <t>договор от 11.01.2021 г. Серия ЛО-17 №0002995 от 29.12.2017г</t>
  </si>
  <si>
    <t xml:space="preserve"> №20 от 15.12.21г "ООО компания электромонтажных работ"</t>
  </si>
  <si>
    <t>№38 от 01.12.21г "ООО компания электромонтажных работ"</t>
  </si>
  <si>
    <r>
      <t>Муниципальное бюджетное общеобразовательное учреждение "Чыраа-Бажынская средняя общеобразовательная школа Дзун-Хемчикского кожууна Республики Тыва", ОГРН: 1021700625704</t>
    </r>
    <r>
      <rPr>
        <sz val="9"/>
        <color rgb="FFFF0000"/>
        <rFont val="Times New Roman"/>
        <family val="1"/>
        <charset val="204"/>
      </rPr>
      <t xml:space="preserve"> </t>
    </r>
    <r>
      <rPr>
        <sz val="9"/>
        <rFont val="Times New Roman"/>
        <family val="1"/>
        <charset val="204"/>
      </rPr>
      <t>ИНН:1709005145 юридический адрес: 668101, Республика Тыва, Дзун-Хемчикский район, село Чыраа-Бажы, улица Ленина, дом 57.  e-mail:tyva_school_126@mail.ru</t>
    </r>
  </si>
  <si>
    <t>Заключен договор с ГБУЗ РТ "Каа-Хемская ЦКБ" от 19.01.2023г</t>
  </si>
  <si>
    <t>договор с ГБУЗ РТ "Каа-Хемская ЦКБ" от 11.02.2019 года</t>
  </si>
  <si>
    <r>
      <t xml:space="preserve">Муниципальное бюджетное общеобразовательное учреждение средняя общеобразовательная школа села Бурен-Хем ИНН: 1704002616, ОГРН: 1021700564291 юридический адрес: 668422, Республика Тыва, Каа-Хемский район, село Бурен-Хем, улица Енисейская, дом 26  </t>
    </r>
    <r>
      <rPr>
        <sz val="9"/>
        <rFont val="Times New Roman"/>
        <family val="1"/>
        <charset val="204"/>
      </rPr>
      <t>e-mail: mbousoshsburenxem@mail.ru контактный телефон: +79233898826</t>
    </r>
  </si>
  <si>
    <t>договор с ГБУЗ РТ "Каа-Хемская ЦКБ" от 11.02.19г</t>
  </si>
  <si>
    <t>Корпус  основной школы, спорт.площадка.количество посадочных мест-80 Сайт лагеря: https://school-kundustug.rtyva.ru, паспорт лагеря бессрочное</t>
  </si>
  <si>
    <t>Паспорт безопасности утвежден: начальником Управления образования 04.05.2019 года. Срок до 14.05.2024 года. 3 кат.</t>
  </si>
  <si>
    <t>Утвежден: начальником УО 24.04.2019 года. Срок до 11.06.2024 года. 3 кат.</t>
  </si>
  <si>
    <t>Заключен договор с ГБУЗ РТ "Каа-Хемская ЦКБ" от 19.01.2023г.</t>
  </si>
  <si>
    <t>Государственное бюджетное учреждение Республики Тыва "Центр социальной помощи семье и детям" ИНН: 1717007971, ОГРН: 1021700727938 юридический адрес:667901, пгт.Каа-Хем, улица Щорса, дом 10, факт.расположения: 667902, Кызылский район, село Усть-Элегест, улица Шоссейная, дом 5.,контактные данные: тел.:+7(394-22)9-16-39,+7(394-22)9-43-02, e-il:kyzylskij.sid@mail.ru.</t>
  </si>
  <si>
    <t>паспорт лагеря от 01.05.2022г. Здание школы, спортивный зал, кухня-1, столовая-1, игровые комнаты-2, мед. кабинет-1, игровая площадка на территории школы</t>
  </si>
  <si>
    <t xml:space="preserve">Паспорт лагеря 30.09.2022г. Игровая комната, комната отдыха, медкабинет, библиотека, столовая, спорт.площадка, актовый зал. Сайт:https: //school2-solchur.rtyva.ru/ </t>
  </si>
  <si>
    <t>Утв Нач МКУ УО от 17.01.2020 г., Согл зам.нач УФСБ РФ по РТ, от 310.01.2020г., Согл Врио нач Упр Росгвардии по РТ от 30.12.2019 г. Согл УНД и ПР ГУ МЧС от 09.01.20 г.</t>
  </si>
  <si>
    <t>ФФГУП "Охрана"Росгвардии Договор №133 от от 25.11.21 г.</t>
  </si>
  <si>
    <t>Утв Нач МКУ УО от 15.04.2021 г., Согл зам.нач УФСБ РФ по РТ,от 22.01.2020  г.,Согл Врио нач Упр Росгвардии по РТ от 16.01.2020 г. УНД и ПР ГУ МЧС РФ 16.01.2020 г.</t>
  </si>
  <si>
    <t>Утв от 12.04.2019г. Нач УО, Согл УФСВ нацгвардии РФ по РТ от 19.04.2021г., Зам.нач. УНДиПРГУ МЧС РФ по РТ от 25.05.2021г., Нач.УФСБ РФ по РТ от 25 05.2021.</t>
  </si>
  <si>
    <r>
      <t>Муниципальное бюджетное общеобразовательное учреждение Хор-Тайгинская  средняя общеобразовательная школа Сут-Хольского кожууна Республики Тыва ОГРН: 1021700714111, ИНН: 1716003149, юридический адрес: 668159, Республика Тыва,  Сут-Хольский район,  село Ишкин, улица Мурзууна, дом 69.</t>
    </r>
    <r>
      <rPr>
        <sz val="9"/>
        <rFont val="Times New Roman"/>
        <family val="1"/>
        <charset val="204"/>
      </rPr>
      <t>e-mail:tyva_school_142@mail.ru</t>
    </r>
  </si>
  <si>
    <r>
      <t>Муниципальное бюджетное общеобразовательное учреждение Кара-Чыраанская средняя орбщеобразовательная школа Сут-Хольского кожууна Республики Тыва ОГРН: 1021700714144 ИНН:1715003117. Ю</t>
    </r>
    <r>
      <rPr>
        <sz val="9"/>
        <rFont val="Times New Roman"/>
        <family val="1"/>
        <charset val="204"/>
      </rPr>
      <t>ридический адрес: 668150, Республика Тыва, Сут-Хольский район, село Кара-Чыраа, улица Арат, дом 37. e-mail: tyva_school_125@mail.ru, контактный телефон: 8(39445)21-2-21</t>
    </r>
  </si>
  <si>
    <t>Утв 10.06.2019  Нач УО, согл Нач.УФСБ от 10.06.19, ГУ МЧС  РФ по РТ от 08.06.19 ,УФС войск нац.гвардии РФ по РТ от 05.06.19г.</t>
  </si>
  <si>
    <t>Утв 04.06.2019г. Нач УО, СоглУФСВ нац.гвардии РФ по РТ от 03.06.2019г., Зам.нач.УНДиПРГУ МЧС России по РТ от 07.06.2019г., Нач.УФСБ РФ по РТ от 21.06.2019г., срок до 2023года.</t>
  </si>
  <si>
    <t>№ 371 от 20 ноября 2015 года</t>
  </si>
  <si>
    <t>Ефимова Татьяна Викторовна 839422(23536)</t>
  </si>
  <si>
    <t>Утвержден 30.06.2022г. Нач УО, Согласовано УФСВнац.гвардии РФ по РТ от 06.05.2022г., Зам.нач.ГУ МЧС России по РТ от 25.06.2022г.,Нач.УФСБ РФ по РТ от 27.06.2022г., срок до 2026года</t>
  </si>
  <si>
    <t>№АН-24-002257 от 07.10.19г. (ГАЗ -322121т217ау , тех.осмотр от 21.01.2019г.)</t>
  </si>
  <si>
    <t>№АН-24-001755 от 03.07.19г. (ГАЗ – 322121, с974вс, тех.осмотр от 21.01.2019г.) закл от 21.06.19г.№241</t>
  </si>
  <si>
    <t xml:space="preserve"> Лицензию ждем, есть договор из  ФАБ от 01.09.2017</t>
  </si>
  <si>
    <t>Муниципальное бюджетное образовательное учреждение средняя общеобразовательная школа села Иштии-Хем муниципального района " Улуг-Хемский кожуун Республики Тыва", ИНН:1714005214  , ОГРН:1041700689470, юридический адрес:668214, Республика Тыва, Улуг-Хемский район, село Иштии-Хем, улица Школьная, дом 1. e-mail: tyva_school_36@mail.ru</t>
  </si>
  <si>
    <t>лицензию ждем, есть договор из  ФАБ от 01.09.2017</t>
  </si>
  <si>
    <t xml:space="preserve">Договор №031,от 05.06.2019г закл с ФФГУП "Охрана" Росгвардии </t>
  </si>
  <si>
    <t>№АН-24-002011 от 30.11.2019г. №245267/лиц. (ГАЗ322121, Р153ВВ17, тех.осмотр от 21.01.2019г.)</t>
  </si>
  <si>
    <t>Муниципальное бюджетное образовательно учреждение  средняя обшеобразовательная школа с.Элегест  ИНН: 1713002299 КПК: 171301001 р/с: 40701810900001000009
БИК: 049304001, Республика Тыва, Чеди-Хольский кожуун, с.Элегест, ул.Школьная д.5</t>
  </si>
  <si>
    <t xml:space="preserve">Муниципальное бюджетное общеобразовательное  учреждение Ак-Тальская средняя общеобразовательная школа Чеди-Хольского кожууна   ИНН: 1713002154, ОГРН: 1021700682266. Юридический адрес: 668335, Республика Тыва, Чеди-Хольский район, село Ак-Тал, ул Малчын, д.40. Конт. телефон. 8-923-550-91-58
</t>
  </si>
  <si>
    <t>Утв от 28.02.2022г. согла нач УФСВ на.гварции РФ по РТ, согл нач.УФСБ РФ по РТ, согл зам.нач. ГУ МЧС РФ по РТ</t>
  </si>
  <si>
    <t>Утв 07.06.2019г. Нач. УО, Согл. УФСВ нац.гвардии РФ по РТ от 07.06.2019г., Зам.нач.ГУ МЧС России по РТ от 07.07.2019г., Нач.УФСБ РФ по РТ от 11.07.2019г.</t>
  </si>
  <si>
    <r>
      <t xml:space="preserve"> </t>
    </r>
    <r>
      <rPr>
        <sz val="9"/>
        <rFont val="Times New Roman"/>
        <family val="1"/>
        <charset val="204"/>
      </rPr>
      <t>Утв 26.07.2019г. Согл УФС войск нац.гвардии РФ по РТ от 08.10.2019г., Нач.УФСБ РФ по РТ от 18.10.2019г., срок до 2024года.)</t>
    </r>
  </si>
  <si>
    <t>Cайт лагеря: https://school-erzin.rtyva.ru Игровая комната (2), комната отдыха (1), медкабинет,столовая, спорт.площадка</t>
  </si>
  <si>
    <t>Утв 27.07.2019г. Нач УО, Согл.УФСВ нац.гвардии РФ по РТ от 27.07.2019г., Зам.нач.ГУ МЧС РФ по РТ от 27.07.2019г., Нач.УФСБ РФ по РТ от 11.07.2019г., срок до 24г.</t>
  </si>
  <si>
    <t xml:space="preserve"> Муниципальное бюджетное образовательное учреждение средняя общеобразователная школа села Бай-Даг ИНН: 1707001586, ОГРН: 1021700595910 от 25.12.2011 Юридический адрес: 668391, Республика Тыва, Эрзинский район, село Бай-Даг, улица  Ленина, дом 46.  e-mail: tyva_school_85@mail.ru</t>
  </si>
  <si>
    <t>закл № 120/19 от 13.12.2018г №АН-24-002241 от 02.10.19г. №245267/лиц. (ГАЗ322121, Т 038 АУ 17, тех.осмот от 16.11.19г.)</t>
  </si>
  <si>
    <t>Кухня, столовая, игровой зал, мед.кабинет, кабинет психолога, спальня девочек, кабинет мальчиков. Сайт учреждения erzin-sid, материально-техническая база лагеря (1.игр.комната; 2.помещение для занятий кружков;3.помещение мед.назнач;4.спорт.зал;5.столовая;6.помещение для сушки одежды и обуви;7.раздевалка;8.кладовая спортинвентаря;9.игр и кружкового инвентаря;10.туалеты;сколько комнат и т.д.)</t>
  </si>
  <si>
    <t>Не входит в зону дислокации, (в отдаленостях от ОВО более 38 км.)</t>
  </si>
  <si>
    <t>Упр ВОВ нац.гвардии РФ по РТ, договор № 155 от 01.01.2018 г</t>
  </si>
  <si>
    <t>Закл договор с ММЦ №33 от25.01.2016, лицензия ЛО-17-01-000364 от 23.09.2016</t>
  </si>
  <si>
    <t>ФГКУ Отдел ВОВ нац.гвардии РФ по РТ, договор № №22</t>
  </si>
  <si>
    <t>:gimnaz5@mail.ru 6 игр. Комнаты, 2 кружковые, спорт.зал, столовая (160 посад. мест), продуктовый склад, теннисный зал, медкабинет, спорт площадка.</t>
  </si>
  <si>
    <t>на стадии разработки (ГАЗ 322171 Е184ВС)</t>
  </si>
  <si>
    <t xml:space="preserve">№ 01/19 от 21.02.2019г.  ГАЗ 322121 Т630ВС </t>
  </si>
  <si>
    <t>Доктугу Ольга Базыр-ооловна, тел:89632535517</t>
  </si>
  <si>
    <t>Чаш-оол Ольга Сергеевна, тел.:89233849062</t>
  </si>
  <si>
    <t>Бичекей Айлана Аркадьевна, тел.:89233898826</t>
  </si>
  <si>
    <t>Давалай Клавдия Наксыл-ооловна, тел.:89293160357</t>
  </si>
  <si>
    <t>Дапы Виктория Кан-ооловна, тел. 8-923-380-87-46</t>
  </si>
  <si>
    <t>Наскыл Марта Хуреш-ооловна, тел.:89233831420</t>
  </si>
  <si>
    <t>Саая Шолбан Александрович, тел.:89232611988</t>
  </si>
  <si>
    <t>Монгуш Шораан Кызыл-оолович, тел: 89235520207</t>
  </si>
  <si>
    <t>Ооржак Ольга Руслановна тел: 89232639818</t>
  </si>
  <si>
    <t>Бичии-оол Баян Сидорович тел: 89019239517</t>
  </si>
  <si>
    <t>Утвержден 26.10.2020 г. Санчаа Т.О., Согл Врио нач. Упр Росгвардии по РТ от 28.09.2020г., Зам.нач.УНДиПРГУ МЧС России по РТ от 05.10.2020 г., Нач.УФСБ РФ по РТ от 09.10.2020 г., срок до 2025 года.</t>
  </si>
  <si>
    <t>Утв Министром от 13.05.2021., согл УФСБ РФ по РТ от 12.05.2021, согл УФСВНГ РФ по РТ 28.04.2021., согл зам.нач МЧС РФ по РТ 13.05.2021., 3 кат, до апрель 2026г.</t>
  </si>
  <si>
    <t>https://school2-kyzyl.rtyva.ru/ Игровая комната - 4, спорт.зал, столовая - 90 мест, 2 кружковые, продуктовый склад,  медкабинет, библиотека, 2 комнаты личной гигиены,</t>
  </si>
  <si>
    <t>Лагерь дневного пребывания "Смешарики"</t>
  </si>
  <si>
    <t>Лагерь дневного пребывания "Родник"</t>
  </si>
  <si>
    <t xml:space="preserve"> сайт - school1-kyzyl.rtyva.ru, 4 игоровые комнаты; 2 медпункта; кружковая; спортзал; столовая кол-во посадочных мест - 100; туалет 2; спортплощадка, игровая площадка 435 кв.м</t>
  </si>
  <si>
    <t>ГБУЗ "РДБ" № ЛО-17 серия 01000363 по 22.09.2016</t>
  </si>
  <si>
    <t>school7-kyzyl.rtyva.ru Комнат для занятия кружковой деятельностью-2, Игровые комнаты-2, Библиотека, Медпункт, Буфет</t>
  </si>
  <si>
    <t xml:space="preserve">№ ЛО-17-01-000455 от 31.06.2018 </t>
  </si>
  <si>
    <t xml:space="preserve">договор от 01.11.2018г с ГБУЗ РТ "РДБ" </t>
  </si>
  <si>
    <t>№17.01.04.000.М.000072.05.19 от 06.05.2019 г.</t>
  </si>
  <si>
    <t xml:space="preserve">паспорт лагеря от 28.09.2022 г. Сайт лагеря:http: //www.kara-haak-school.edu.saite.ru Здание начальной школы, спорт.площадка-1, столовая-1,классы-3 </t>
  </si>
  <si>
    <t>Сайт лагеря: school-kyzyl-aryg.rtyva.ru  4 кабинета, столовая, продуктовый склад, спортивный зал, медкабинет, туалет, спорт площадка.</t>
  </si>
  <si>
    <t xml:space="preserve">Утв нач УО, согл нач УФСБ РФ по РТот 17.06.19 , зам.нач ГУ МЧС РФ по РТ А.Э. Байыр-оол от 06.06.2019г </t>
  </si>
  <si>
    <t>Хомушку Маадыр Биче-оолович тел: 8934-33-2-10-38</t>
  </si>
  <si>
    <t>02.06.-26.06</t>
  </si>
  <si>
    <r>
      <t xml:space="preserve">Государственное бюджетное учереждения  Республики Тыва "Центр социальной помощи семье и детям Сут-Хольского кожууна" ИНН: 1716001590, ОГРН: 1021700713330, </t>
    </r>
    <r>
      <rPr>
        <sz val="9"/>
        <rFont val="Times New Roman"/>
        <family val="1"/>
        <charset val="204"/>
      </rPr>
      <t>юридический адрес:</t>
    </r>
    <r>
      <rPr>
        <sz val="9"/>
        <color theme="1"/>
        <rFont val="Times New Roman"/>
        <family val="1"/>
        <charset val="204"/>
      </rPr>
      <t>668150, Сут-Хольский район, село Суг-Аксы, улица Набережная, дом 55 "а",</t>
    </r>
    <r>
      <rPr>
        <sz val="9"/>
        <rFont val="Times New Roman"/>
        <family val="1"/>
        <charset val="204"/>
      </rPr>
      <t xml:space="preserve"> контактные данные:</t>
    </r>
    <r>
      <rPr>
        <sz val="9"/>
        <color theme="1"/>
        <rFont val="Times New Roman"/>
        <family val="1"/>
        <charset val="204"/>
      </rPr>
      <t>тел.:+7(394-45)2-11-86, e-mail:suthol.sid @mail.ru.</t>
    </r>
  </si>
  <si>
    <r>
      <t xml:space="preserve"> Детский оздоровительный лагерь "Планета детства" с дневным пребыванием </t>
    </r>
    <r>
      <rPr>
        <sz val="9"/>
        <color rgb="FFFF0000"/>
        <rFont val="Times New Roman"/>
        <family val="1"/>
        <charset val="204"/>
      </rPr>
      <t xml:space="preserve"> </t>
    </r>
  </si>
  <si>
    <t>Муниципальное бюджетное общеобразовательное учреждение средняя общеобразовательная школа села Ак-Дуруг, ИНН:1715002030, ОГРН: 1051700703845 Юридический адрес: 668213, Республика Тыва, Чаа-Хольский район, село Чаа-Холь, улица Ленина, дом 1.  e-mail: tyva_school_42@mail.ru</t>
  </si>
  <si>
    <r>
      <t>Муниципальное бюджетное общеобразовательное учреждение "Гимназия № 9 г.Кызыла " ИНН 1701034592; ОГРН-1021700515506. Юридический адрес:667011, Республика Тыва, город Кызыл, улица Ооржака Лопсанчапа, дом 29/2.</t>
    </r>
    <r>
      <rPr>
        <b/>
        <sz val="9"/>
        <rFont val="Times New Roman"/>
        <family val="1"/>
        <charset val="204"/>
      </rPr>
      <t xml:space="preserve">  </t>
    </r>
    <r>
      <rPr>
        <sz val="9"/>
        <rFont val="Times New Roman"/>
        <family val="1"/>
        <charset val="204"/>
      </rPr>
      <t>e-mail:tosbulak9@mail.ru</t>
    </r>
  </si>
  <si>
    <t>Утв нач Куулар Л.Ш, согл УФСБ РФ по РТ от 15.03.2021 г., согл УФСВ нац.гвардии РФ по РТ от 27.02.2020 г, согл.ГУ МЧС РФ по РТ от 2020 г до 2025 г.</t>
  </si>
  <si>
    <t>Утв 18.03.2021г. нач Куулар Л.Ш., Согл.нач. УФСВ нац.гвардии РФ по РТ от 18.03.2021г., Врио.нач. ГУ МЧС России по РТ от 07.04.2021г., Нач.УСБ РФ по РТ от 07.04.2021г., срок до 04.2026 года.</t>
  </si>
  <si>
    <t>№035\19 от 28.11.2018 г. на 2019-2023 годы</t>
  </si>
  <si>
    <t>Договор с ГБУЗ РТ "РДБ" на период с 03.06 по 25.07. 2019 года</t>
  </si>
  <si>
    <t>договор от 01.12.2009 ГБУЗ "РДБ"</t>
  </si>
  <si>
    <t>Сайт школы https://school17-kyzyl.rtyva.ru/, игровая комната, спорт.зал, спорт.площадка,  столовая (посадочных мест 198), мед.кабинет, акт.зал, библиотека</t>
  </si>
  <si>
    <t>Лагерь дневного пребывания "Территория детей"</t>
  </si>
  <si>
    <t xml:space="preserve">Лагерь дневного пребывания "Профи" </t>
  </si>
  <si>
    <t>tsdo-kyzyl.rtuva.ru,  актовый зал,  библиотека,  столовая (50 посадочных мест), 5 игровых комнат, туалеты 2 шт</t>
  </si>
  <si>
    <t>Сайт лагеря: kco-aniyak,rtyva,ru. Год постройки - 1947 г., площадь (кв. м) - 2837 ,степень износа - 50%, общая площадь  зем.участка (га) - 3500 кв. м., библиотека, игровые комнаты  2 шт, актовый зал, спорт площадка, столовая на 40 мест, медпункт.</t>
  </si>
  <si>
    <t xml:space="preserve">сайт школы: https://school12-kyzyl.rtyva.ru/;кабинет ритмики; 8 игровых комнат, кабинет музыки, акт.зал, спортзал, библиотека,мкдпункт - 2 шт, столовая на 180 осадочных мест                       </t>
  </si>
  <si>
    <r>
      <t>https://school8-kyzyl.rtyva.ru,</t>
    </r>
    <r>
      <rPr>
        <sz val="9"/>
        <rFont val="Times New Roman"/>
        <family val="1"/>
        <charset val="204"/>
      </rPr>
      <t xml:space="preserve"> спортивная площадка перед зданием, игоровая комната 5шт, 8м2; библиотека 1, медпункт 1, столовая 1-100 м2)</t>
    </r>
  </si>
  <si>
    <t>акт.зал, столовая, продуктовый склад, мед.кабинет,игровая комната, игр.площадка перед зданием Центра, летняя веранда, (сайт: htpp://ak-dovurak-centr.nubex.ru c 01.02.2019 г по 31.01.2020 г. Паспорт от 11.01.2019 г.)</t>
  </si>
  <si>
    <t>Сайт лагеря: tyva_school_112@,ru. Год постройки - 1965г., площадь (кв. м) - 2190,11,степень износа - 40%, площадь  - 11505 кв. м., библиотека, игр.комнаты (4), акт.зал, летняя эстрада</t>
  </si>
  <si>
    <t>Сарыглар Сырга Сергеевна тел: 89010190113</t>
  </si>
  <si>
    <t xml:space="preserve">Муниципальное бюджетное общеобразовательное  учреждение Сайлыгская средняя общеобразовательная школа Чеди-Хольского кожууна (МБОУ СОШ с. Сайлыг) ИНН 1713002250 ОГРН 1031700681781Юридический адрес: 668335, Респ Тыва, р-н Чеди-Хольский, с. Сайлыг, ул. Терешкова, д.5, Почтовый адрес: 668335, Респ Тыва, р-н Чеди-Хольский, с. Сайлыг, ул. Терешкова, дом №5,
Тел. 8-90113561-60
</t>
  </si>
  <si>
    <t>Лагерь дневного пребывания "Родничок"</t>
  </si>
  <si>
    <t xml:space="preserve">Лицензия № 623 от 27.09.2019 г. </t>
  </si>
  <si>
    <t>Болат Айлана Анатольевна, тел: 89010176453</t>
  </si>
  <si>
    <r>
      <rPr>
        <b/>
        <sz val="9"/>
        <rFont val="Times New Roman"/>
        <family val="1"/>
        <charset val="204"/>
      </rPr>
      <t>С</t>
    </r>
    <r>
      <rPr>
        <sz val="9"/>
        <rFont val="Times New Roman"/>
        <family val="1"/>
        <charset val="204"/>
      </rPr>
      <t>айт лагеря: https://school-sailyg.rtyva.ru/, Игровая комната (1), комната отдыха (1), медкабинет, библиотека, столовая, спорт.площадка</t>
    </r>
  </si>
  <si>
    <t>№17.01.04.000.М.000064.04.18 от 28.04.2018</t>
  </si>
  <si>
    <t xml:space="preserve">Всего 2 шт.:          внутри-1, снаружи-1. 
</t>
  </si>
  <si>
    <t>Паспорт дорожной безопасности (дата получения)</t>
  </si>
  <si>
    <t>Медицинские лицензии (договор, серия, номер лицензии медкабинета)</t>
  </si>
  <si>
    <t xml:space="preserve">Кнопка тревожной сигнализации  </t>
  </si>
  <si>
    <r>
      <t xml:space="preserve">Всего 10 шт.: </t>
    </r>
    <r>
      <rPr>
        <sz val="8"/>
        <rFont val="Times New Roman"/>
        <family val="1"/>
        <charset val="204"/>
      </rPr>
      <t>снаружи- 5, внутри- 5.</t>
    </r>
  </si>
  <si>
    <t>заключили с ЧОП "Патриот" № Н-282-22 от 15.06.2022г.</t>
  </si>
  <si>
    <t>Утвержден 15.07.2022г. Нач УО, Согласовано УФСВнац.гвардии РФ по РТ от 15.06.2022г., Зам.нач.ГУ МЧС России по РТ от 15.06.2022г.,Нач.УФСБ РФ по РТ от 15.07.2022г., срок до 2025г.</t>
  </si>
  <si>
    <t>10.07.-31.07.</t>
  </si>
  <si>
    <t>15645 руб/ 745</t>
  </si>
  <si>
    <t>5565 руб/265</t>
  </si>
  <si>
    <t>Лагеря дневного пребывания "Лучики"</t>
  </si>
  <si>
    <t>28.06.-18.07.</t>
  </si>
  <si>
    <t>23.07.-12.08</t>
  </si>
  <si>
    <t>28.06-18.07</t>
  </si>
  <si>
    <t>21.07-10.08</t>
  </si>
  <si>
    <t>06.07.-23.07.</t>
  </si>
  <si>
    <t>27.07.-13.08.</t>
  </si>
  <si>
    <t>05.06.-25.06</t>
  </si>
  <si>
    <t>26.06. -16.07.</t>
  </si>
  <si>
    <t>01.06-21.06.</t>
  </si>
  <si>
    <t>02.06-22.06.</t>
  </si>
  <si>
    <t xml:space="preserve">Муниципальное бюджетное общеобразовательное учереждения Средняя общеобразовательная школа села Владимировка Республики Тыва, ИНН: 1705003115, ОГРН: 1021700579120. Юридический адрес: 668303, Республика Тыва, Тандинский район, село Владимировка, улица Горького, дом 10. Контактные данные:+7(923-386)53-64,       e-mail:  tyvaschool-73@mail.ru   </t>
  </si>
  <si>
    <t xml:space="preserve">Пришкольный лагерь с дневным пребыванием детей  "Дружба" </t>
  </si>
  <si>
    <t>17ЛО1 № 0000305 от 26.02.2013г. № 165</t>
  </si>
  <si>
    <t>Чамбал Амина Кардиевна, тел.:89233865364</t>
  </si>
  <si>
    <t>03.06. 23.06.</t>
  </si>
  <si>
    <t xml:space="preserve">26.06-16.07 </t>
  </si>
  <si>
    <t>Столовая, продуктовый склад, медкабинет, спорт площадка. Есть раздел в сайте школы. Сайты лагеря:http://school-vladimirovka.rtyva   tyvaschool-73@mai.ru , school-vladimirovka.rtyva, материально-техническая база лагеря: 2 комнаты (игровая, комната отдыха), диван, телевизор, 2 кресла, музыкальный центр, 2 колонки, ноутбук, 2 паласа,  парты, столы, стулья.</t>
  </si>
  <si>
    <t xml:space="preserve"> Утверждено от.28.05.2019г начальником Росгвардии В.В.Бондарев</t>
  </si>
  <si>
    <t>Имеется договор №181 от.19.03.2019г</t>
  </si>
  <si>
    <t>договор ЦКБ № 64</t>
  </si>
  <si>
    <t xml:space="preserve"> имеется</t>
  </si>
  <si>
    <t>Всего: 13 шт.: внутри-7, снаружи-6.</t>
  </si>
  <si>
    <t>07.06.-28.06</t>
  </si>
  <si>
    <t>30.06-21.07</t>
  </si>
  <si>
    <t>Лагерь с дневным пребыванием детей "Дружба"</t>
  </si>
  <si>
    <t>29.06-27.07</t>
  </si>
  <si>
    <t>13.07.-02.08.</t>
  </si>
  <si>
    <t>Сайт лагеря: https://School1-kaa-hem.rtyva.ru/ Здание начальной школы (Столовая, класс - 4, спортзал-1)</t>
  </si>
  <si>
    <t>Плановый реестр организаций отдыха детей и их оздоровления на территории Республики Тыва 2023 года</t>
  </si>
  <si>
    <t>Оюн Ай-кыс Алдай-ооловна</t>
  </si>
  <si>
    <t xml:space="preserve"> Ондар Буяна Базыр-ооловна, тел: 89962633200</t>
  </si>
  <si>
    <t>Итого:</t>
  </si>
  <si>
    <t>Плановый реестр отдыха и оздоровления детей на территориии Республики Тыва с круглосуточным пребыванием на 2023 год</t>
  </si>
  <si>
    <t>4424руб./632 в день</t>
  </si>
  <si>
    <t>Ежегодно заключаем договор с ММЦ г.Ак-Довурак, лицензия на стадии получения</t>
  </si>
  <si>
    <r>
      <t>Детский  стационарный лагерь "Отчугаш"</t>
    </r>
    <r>
      <rPr>
        <sz val="8"/>
        <color rgb="FFFF0000"/>
        <rFont val="Times New Roman"/>
        <family val="1"/>
        <charset val="204"/>
      </rPr>
      <t xml:space="preserve"> </t>
    </r>
    <r>
      <rPr>
        <sz val="8"/>
        <rFont val="Times New Roman"/>
        <family val="1"/>
        <charset val="204"/>
      </rPr>
      <t>Эрзинского кожууна</t>
    </r>
  </si>
  <si>
    <t xml:space="preserve"> Муниципальное бюджетное общеобразовательное учреждение "Средняя общеобразовательная школа №1 имнеи Ю.А. Гагарина" с. Сарыг-Сеп Каа-Хемского кожууна Республика Тыва ИНН:1704002574,                    ОГРН:1021700564159. Юридический адрес: 668400, Республика Тыва, Каа-Хемский район, село Сарыг-Сеп,  улица Енисейская, дом 162. e-mail:sg-sp-sch1@yandex.ru</t>
  </si>
  <si>
    <t>Тувинская территориальная организация профсоюза работников культуры ИНН: 1701035772, ОГРН: 1031700000551. Юридический адрес: 667000, Республика Тыва, город Кызыл, улица Кочетова, дом 30.  Контактные номера: +7(39422)3-20-81, 8-923-548-9920, 8-913-354-6311 e-mail:galina.syuryun17@mail.ru</t>
  </si>
  <si>
    <r>
      <t xml:space="preserve">Муниципальное бюджетное образовательное учреждение "Хову Аксынская средняя общеобразовательная школа"Чеди-Хольского кожууна  ИНН: 1713002108, КПП: 171301001, Юридический адрес: </t>
    </r>
    <r>
      <rPr>
        <sz val="8"/>
        <rFont val="Times New Roman"/>
        <family val="1"/>
        <charset val="204"/>
      </rPr>
      <t xml:space="preserve">668330, </t>
    </r>
    <r>
      <rPr>
        <sz val="8"/>
        <color theme="1"/>
        <rFont val="Times New Roman"/>
        <family val="1"/>
        <charset val="204"/>
      </rPr>
      <t xml:space="preserve">Республика Тыва, Чеди-Хольский район,  село Хову-Аксы, улица Мира, д. 1 e-mail: tyva_school_56@mail.ru
</t>
    </r>
  </si>
  <si>
    <t>Государственное бюджетное образовательное учреждение Республики Тыва "Республиканский центр развития дополнительного образования"  ИНН: 1701050298 ОГРН:1121719000556 Юридический адрес: 667010, Республика Тыва, город Кызыл, улица Московская, 44. Контакные номера: +7(39422)-2-35-36  e-mail: lok-18@bk.ru</t>
  </si>
  <si>
    <r>
      <t>Государственное бюджетное учреждение Республики Тыва "Республиканский центр мониторинга и анализа" ИНН:1701033126, ОГРН: 1021700512668 Ю</t>
    </r>
    <r>
      <rPr>
        <sz val="8"/>
        <rFont val="Times New Roman"/>
        <family val="1"/>
        <charset val="204"/>
      </rPr>
      <t>ридический адрес:</t>
    </r>
    <r>
      <rPr>
        <sz val="8"/>
        <color theme="1"/>
        <rFont val="Times New Roman"/>
        <family val="1"/>
        <charset val="204"/>
      </rPr>
      <t>667000, город Кызыл, улица Кочетова, дом 155.</t>
    </r>
    <r>
      <rPr>
        <sz val="8"/>
        <rFont val="Times New Roman"/>
        <family val="1"/>
        <charset val="204"/>
      </rPr>
      <t xml:space="preserve"> Контактные данные:</t>
    </r>
    <r>
      <rPr>
        <sz val="8"/>
        <color theme="1"/>
        <rFont val="Times New Roman"/>
        <family val="1"/>
        <charset val="204"/>
      </rPr>
      <t xml:space="preserve"> тел.:+7(394-22)3-04-99, e-mail: rescentr priemnaya@mail.ru.</t>
    </r>
  </si>
  <si>
    <r>
      <t>Муниципальное бюджетное общеобразовательное учреждение Самагалтайская средняя общеобразовательная школа №2 ИНН: 1706004062, ОГРН:  1031700586642, юридический адрес: 668360, Республика Тыва, Тес-Хемский район, село Самагалтай, ул. Дружба д.72  e-mail:tyva_school_99@mail.ru</t>
    </r>
    <r>
      <rPr>
        <sz val="8"/>
        <color rgb="FFFF0000"/>
        <rFont val="Times New Roman"/>
        <family val="1"/>
        <charset val="204"/>
      </rPr>
      <t xml:space="preserve"> </t>
    </r>
  </si>
  <si>
    <r>
      <t>Муниципальное бюджетное учреждение "Центр дополнительного образования и воспитания"  Эрзинского кожууна Республики Тыва ИНН: 1707002879, ОГРН: 1031700595630. Ю</t>
    </r>
    <r>
      <rPr>
        <sz val="8"/>
        <rFont val="Times New Roman"/>
        <family val="1"/>
        <charset val="204"/>
      </rPr>
      <t>ридический адрес: 668380,Республика Тыва, Эрзинский район, село Эрзин, пер.Лесная, дом  6.  Контактные данные:</t>
    </r>
    <r>
      <rPr>
        <sz val="8"/>
        <color theme="1"/>
        <rFont val="Times New Roman"/>
        <family val="1"/>
        <charset val="204"/>
      </rPr>
      <t xml:space="preserve"> тел.:+7(394-39)2-21-17, e-mail: pk_uzhuk@mail.ru</t>
    </r>
  </si>
  <si>
    <t xml:space="preserve">Утвержден  приказом Министерства образования Республики Тыва                                                 от 03. 05.2023 г. № 515-д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</si>
</sst>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руб.-419];[Red]\-#,##0.00\ [$руб.-419]"/>
  </numFmts>
  <fonts count="52">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b/>
      <sz val="11"/>
      <color theme="0"/>
      <name val="Calibri"/>
      <family val="2"/>
      <charset val="204"/>
      <scheme val="minor"/>
    </font>
    <font>
      <b/>
      <sz val="8"/>
      <name val="Times New Roman"/>
      <family val="1"/>
      <charset val="204"/>
    </font>
    <font>
      <b/>
      <sz val="9"/>
      <name val="Times New Roman"/>
      <family val="1"/>
      <charset val="204"/>
    </font>
    <font>
      <b/>
      <sz val="8"/>
      <color theme="1"/>
      <name val="Times New Roman"/>
      <family val="1"/>
      <charset val="204"/>
    </font>
    <font>
      <b/>
      <sz val="10"/>
      <name val="Times New Roman"/>
      <family val="1"/>
      <charset val="204"/>
    </font>
    <font>
      <b/>
      <sz val="10"/>
      <color theme="1"/>
      <name val="Times New Roman"/>
      <family val="1"/>
      <charset val="204"/>
    </font>
    <font>
      <b/>
      <sz val="9"/>
      <color theme="1"/>
      <name val="Times New Roman"/>
      <family val="1"/>
      <charset val="204"/>
    </font>
    <font>
      <sz val="8"/>
      <name val="Times New Roman"/>
      <family val="1"/>
      <charset val="204"/>
    </font>
    <font>
      <sz val="9"/>
      <color theme="1"/>
      <name val="Times New Roman"/>
      <family val="1"/>
      <charset val="204"/>
    </font>
    <font>
      <b/>
      <sz val="12"/>
      <color theme="1"/>
      <name val="Times New Roman"/>
      <family val="1"/>
      <charset val="204"/>
    </font>
    <font>
      <u/>
      <sz val="11"/>
      <color theme="10"/>
      <name val="Calibri"/>
      <family val="2"/>
      <scheme val="minor"/>
    </font>
    <font>
      <sz val="9"/>
      <name val="Times New Roman"/>
      <family val="1"/>
      <charset val="204"/>
    </font>
    <font>
      <b/>
      <sz val="9"/>
      <color rgb="FFFF0000"/>
      <name val="Times New Roman"/>
      <family val="1"/>
      <charset val="204"/>
    </font>
    <font>
      <sz val="9"/>
      <color rgb="FFFF0000"/>
      <name val="Times New Roman"/>
      <family val="1"/>
      <charset val="204"/>
    </font>
    <font>
      <sz val="10"/>
      <name val="Arial"/>
      <family val="2"/>
      <charset val="204"/>
    </font>
    <font>
      <sz val="9"/>
      <color rgb="FF000000"/>
      <name val="Times New Roman"/>
      <family val="1"/>
      <charset val="204"/>
    </font>
    <font>
      <u/>
      <sz val="9"/>
      <color theme="10"/>
      <name val="Times New Roman"/>
      <family val="1"/>
      <charset val="204"/>
    </font>
    <font>
      <u/>
      <sz val="9"/>
      <name val="Times New Roman"/>
      <family val="1"/>
      <charset val="204"/>
    </font>
    <font>
      <sz val="10"/>
      <name val="Times New Roman"/>
      <family val="1"/>
      <charset val="204"/>
    </font>
    <font>
      <sz val="10"/>
      <color theme="1"/>
      <name val="Times New Roman"/>
      <family val="1"/>
      <charset val="204"/>
    </font>
    <font>
      <sz val="8"/>
      <color theme="1"/>
      <name val="Times New Roman"/>
      <family val="1"/>
      <charset val="204"/>
    </font>
    <font>
      <sz val="8"/>
      <color rgb="FF000000"/>
      <name val="Times New Roman"/>
      <family val="1"/>
      <charset val="204"/>
    </font>
    <font>
      <sz val="9"/>
      <color theme="1"/>
      <name val="Calibri"/>
      <family val="2"/>
      <scheme val="minor"/>
    </font>
    <font>
      <sz val="9"/>
      <color indexed="8"/>
      <name val="Times New Roman"/>
      <family val="1"/>
      <charset val="204"/>
    </font>
    <font>
      <b/>
      <sz val="12"/>
      <name val="Times New Roman"/>
      <family val="1"/>
      <charset val="204"/>
    </font>
    <font>
      <sz val="8"/>
      <color theme="1"/>
      <name val="Calibri"/>
      <family val="2"/>
      <scheme val="minor"/>
    </font>
    <font>
      <sz val="8"/>
      <color rgb="FFFF0000"/>
      <name val="Times New Roman"/>
      <family val="1"/>
      <charset val="204"/>
    </font>
    <font>
      <sz val="9"/>
      <name val="Calibri"/>
      <family val="3"/>
      <charset val="134"/>
      <scheme val="minor"/>
    </font>
    <font>
      <b/>
      <sz val="9"/>
      <color rgb="FFFF0000"/>
      <name val="Times New Roman"/>
      <family val="1"/>
    </font>
    <font>
      <b/>
      <sz val="9"/>
      <name val="Times New Roman"/>
      <family val="1"/>
    </font>
    <font>
      <b/>
      <sz val="9"/>
      <color theme="1"/>
      <name val="Times New Roman"/>
      <family val="1"/>
    </font>
    <font>
      <sz val="9"/>
      <color theme="1"/>
      <name val="Times New Roman"/>
      <family val="1"/>
    </font>
    <font>
      <b/>
      <sz val="10"/>
      <name val="Times New Roman"/>
      <family val="1"/>
    </font>
    <font>
      <sz val="11"/>
      <color rgb="FF006100"/>
      <name val="Calibri"/>
      <family val="2"/>
      <charset val="204"/>
      <scheme val="minor"/>
    </font>
    <font>
      <sz val="9"/>
      <name val="Calibri"/>
      <family val="2"/>
      <scheme val="minor"/>
    </font>
    <font>
      <sz val="9"/>
      <color rgb="FF212529"/>
      <name val="Times New Roman"/>
      <family val="1"/>
      <charset val="204"/>
    </font>
    <font>
      <b/>
      <sz val="9"/>
      <color rgb="FF000000"/>
      <name val="Times New Roman"/>
      <family val="1"/>
      <charset val="204"/>
    </font>
  </fonts>
  <fills count="20">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0"/>
        <bgColor theme="0"/>
      </patternFill>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C6EFCE"/>
      </patternFill>
    </fill>
    <fill>
      <patternFill patternType="solid">
        <fgColor rgb="FFFFFFFF"/>
        <bgColor rgb="FF000000"/>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FF66FF"/>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6" tint="0.39997558519241921"/>
        <bgColor indexed="64"/>
      </patternFill>
    </fill>
  </fills>
  <borders count="30">
    <border>
      <left/>
      <right/>
      <top/>
      <bottom/>
      <diagonal/>
    </border>
    <border>
      <left style="double">
        <color rgb="FF3F3F3F"/>
      </left>
      <right style="double">
        <color rgb="FF3F3F3F"/>
      </right>
      <top style="double">
        <color rgb="FF3F3F3F"/>
      </top>
      <bottom style="double">
        <color rgb="FF3F3F3F"/>
      </bottom>
      <diagonal/>
    </border>
    <border>
      <left/>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style="double">
        <color indexed="64"/>
      </top>
      <bottom/>
      <diagonal/>
    </border>
    <border>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double">
        <color indexed="64"/>
      </left>
      <right style="double">
        <color indexed="64"/>
      </right>
      <top/>
      <bottom/>
      <diagonal/>
    </border>
  </borders>
  <cellStyleXfs count="414">
    <xf numFmtId="0" fontId="0" fillId="0" borderId="0"/>
    <xf numFmtId="0" fontId="15" fillId="2" borderId="1" applyNumberFormat="0" applyAlignment="0" applyProtection="0"/>
    <xf numFmtId="0" fontId="13" fillId="0" borderId="0"/>
    <xf numFmtId="0" fontId="25" fillId="0" borderId="0" applyNumberFormat="0" applyFill="0" applyBorder="0" applyAlignment="0" applyProtection="0"/>
    <xf numFmtId="0" fontId="14" fillId="0" borderId="0"/>
    <xf numFmtId="0" fontId="12" fillId="0" borderId="0"/>
    <xf numFmtId="0" fontId="29"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1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30">
    <xf numFmtId="0" fontId="0" fillId="0" borderId="0" xfId="0"/>
    <xf numFmtId="0" fontId="16" fillId="3" borderId="0" xfId="1" applyFont="1" applyFill="1" applyBorder="1" applyAlignment="1">
      <alignment horizontal="left" vertical="top" wrapText="1"/>
    </xf>
    <xf numFmtId="0" fontId="16" fillId="3" borderId="0" xfId="1" applyFont="1" applyFill="1" applyBorder="1" applyAlignment="1">
      <alignment horizontal="center" vertical="top" wrapText="1"/>
    </xf>
    <xf numFmtId="0" fontId="16" fillId="0" borderId="0" xfId="0" applyFont="1" applyFill="1" applyBorder="1" applyAlignment="1">
      <alignment horizontal="center" vertical="top" wrapText="1"/>
    </xf>
    <xf numFmtId="0" fontId="16" fillId="4" borderId="0" xfId="1" applyFont="1" applyFill="1" applyBorder="1" applyAlignment="1">
      <alignment horizontal="center" vertical="top" wrapText="1"/>
    </xf>
    <xf numFmtId="0" fontId="16" fillId="0" borderId="0" xfId="0" applyFont="1" applyBorder="1" applyAlignment="1">
      <alignment horizontal="center" vertical="top" wrapText="1"/>
    </xf>
    <xf numFmtId="0" fontId="19" fillId="0" borderId="3" xfId="0" applyFont="1" applyBorder="1" applyAlignment="1">
      <alignment horizontal="center" vertical="center" wrapText="1"/>
    </xf>
    <xf numFmtId="0" fontId="0" fillId="0" borderId="0" xfId="0"/>
    <xf numFmtId="0" fontId="0" fillId="0" borderId="0" xfId="0" applyFill="1"/>
    <xf numFmtId="49" fontId="19" fillId="0" borderId="0" xfId="0" applyNumberFormat="1" applyFont="1" applyFill="1" applyBorder="1" applyAlignment="1">
      <alignment horizontal="center" vertical="center" wrapText="1"/>
    </xf>
    <xf numFmtId="0" fontId="39" fillId="0" borderId="0" xfId="0" applyFont="1" applyBorder="1" applyAlignment="1">
      <alignment horizontal="left" vertical="top" wrapText="1"/>
    </xf>
    <xf numFmtId="0" fontId="22" fillId="0" borderId="4" xfId="0" applyFont="1" applyFill="1" applyBorder="1" applyAlignment="1">
      <alignment horizontal="center" vertical="top" wrapText="1"/>
    </xf>
    <xf numFmtId="0" fontId="35" fillId="0" borderId="4" xfId="0" applyFont="1" applyFill="1" applyBorder="1" applyAlignment="1">
      <alignment vertical="top" wrapText="1"/>
    </xf>
    <xf numFmtId="0" fontId="35" fillId="0" borderId="4" xfId="0" applyFont="1" applyFill="1" applyBorder="1" applyAlignment="1">
      <alignment horizontal="center" vertical="top" wrapText="1"/>
    </xf>
    <xf numFmtId="0" fontId="35" fillId="0" borderId="4" xfId="0" applyFont="1" applyFill="1" applyBorder="1" applyAlignment="1">
      <alignment horizontal="center" vertical="top"/>
    </xf>
    <xf numFmtId="0" fontId="4" fillId="0" borderId="0" xfId="72"/>
    <xf numFmtId="0" fontId="19" fillId="0" borderId="3" xfId="0" applyFont="1" applyBorder="1" applyAlignment="1">
      <alignment horizontal="center" vertical="center"/>
    </xf>
    <xf numFmtId="0" fontId="40" fillId="0" borderId="0" xfId="0" applyFont="1" applyFill="1"/>
    <xf numFmtId="0" fontId="35" fillId="0" borderId="4" xfId="0" applyFont="1" applyFill="1" applyBorder="1"/>
    <xf numFmtId="0" fontId="22" fillId="0" borderId="4" xfId="0" applyFont="1" applyFill="1" applyBorder="1" applyAlignment="1">
      <alignment vertical="top" wrapText="1"/>
    </xf>
    <xf numFmtId="0" fontId="22" fillId="0" borderId="4" xfId="1" applyFont="1" applyFill="1" applyBorder="1" applyAlignment="1">
      <alignment horizontal="center" vertical="top" wrapText="1"/>
    </xf>
    <xf numFmtId="0" fontId="22" fillId="0" borderId="4" xfId="0" applyFont="1" applyFill="1" applyBorder="1" applyAlignment="1">
      <alignment horizontal="left" vertical="top" wrapText="1"/>
    </xf>
    <xf numFmtId="0" fontId="35" fillId="0" borderId="22" xfId="0" applyFont="1" applyFill="1" applyBorder="1" applyAlignment="1">
      <alignment vertical="top" wrapText="1"/>
    </xf>
    <xf numFmtId="0" fontId="35" fillId="0" borderId="4" xfId="0" applyFont="1" applyFill="1" applyBorder="1" applyAlignment="1">
      <alignment vertical="top"/>
    </xf>
    <xf numFmtId="0" fontId="35" fillId="0" borderId="4" xfId="0" applyFont="1" applyFill="1" applyBorder="1" applyAlignment="1">
      <alignment horizontal="left" vertical="top" wrapText="1"/>
    </xf>
    <xf numFmtId="0" fontId="35" fillId="0" borderId="15" xfId="0" applyFont="1" applyFill="1" applyBorder="1" applyAlignment="1">
      <alignment horizontal="center" vertical="top" wrapText="1"/>
    </xf>
    <xf numFmtId="0" fontId="40" fillId="0" borderId="4" xfId="0" applyFont="1" applyFill="1" applyBorder="1"/>
    <xf numFmtId="0" fontId="18" fillId="0" borderId="4" xfId="0" applyFont="1" applyFill="1" applyBorder="1"/>
    <xf numFmtId="0" fontId="18" fillId="0" borderId="4" xfId="0" applyFont="1" applyFill="1" applyBorder="1" applyAlignment="1">
      <alignment horizontal="center"/>
    </xf>
    <xf numFmtId="0" fontId="0" fillId="6" borderId="0" xfId="0" applyFill="1"/>
    <xf numFmtId="0" fontId="0" fillId="7" borderId="0" xfId="0" applyFill="1"/>
    <xf numFmtId="0" fontId="0" fillId="8" borderId="0" xfId="0" applyFill="1"/>
    <xf numFmtId="0" fontId="0" fillId="9" borderId="0" xfId="0" applyFill="1"/>
    <xf numFmtId="0" fontId="0" fillId="10" borderId="0" xfId="0" applyFill="1"/>
    <xf numFmtId="0" fontId="33" fillId="8" borderId="4" xfId="0" applyFont="1" applyFill="1" applyBorder="1" applyAlignment="1">
      <alignment horizontal="center" vertical="top"/>
    </xf>
    <xf numFmtId="0" fontId="20" fillId="8" borderId="4" xfId="0" applyFont="1" applyFill="1" applyBorder="1" applyAlignment="1">
      <alignment horizontal="center"/>
    </xf>
    <xf numFmtId="0" fontId="18" fillId="0" borderId="4" xfId="0" applyFont="1" applyFill="1" applyBorder="1" applyAlignment="1">
      <alignment wrapText="1"/>
    </xf>
    <xf numFmtId="0" fontId="22" fillId="3" borderId="4" xfId="1" applyFont="1" applyFill="1" applyBorder="1" applyAlignment="1">
      <alignment horizontal="center" vertical="top" wrapText="1"/>
    </xf>
    <xf numFmtId="0" fontId="35" fillId="3" borderId="4" xfId="0" applyFont="1" applyFill="1" applyBorder="1" applyAlignment="1">
      <alignment horizontal="center" vertical="top" wrapText="1"/>
    </xf>
    <xf numFmtId="0" fontId="47" fillId="0" borderId="3" xfId="0" applyFont="1" applyBorder="1" applyAlignment="1">
      <alignment horizontal="center" vertical="center" wrapText="1"/>
    </xf>
    <xf numFmtId="0" fontId="26" fillId="3" borderId="4" xfId="0" applyFont="1" applyFill="1" applyBorder="1" applyAlignment="1">
      <alignment vertical="top" wrapText="1"/>
    </xf>
    <xf numFmtId="14" fontId="23" fillId="3" borderId="4" xfId="0" applyNumberFormat="1" applyFont="1" applyFill="1" applyBorder="1" applyAlignment="1">
      <alignment horizontal="center" vertical="top" wrapText="1"/>
    </xf>
    <xf numFmtId="0" fontId="23" fillId="3" borderId="4" xfId="0" applyFont="1" applyFill="1" applyBorder="1" applyAlignment="1">
      <alignment vertical="top" wrapText="1"/>
    </xf>
    <xf numFmtId="16" fontId="26" fillId="3" borderId="4" xfId="0" applyNumberFormat="1" applyFont="1" applyFill="1" applyBorder="1" applyAlignment="1">
      <alignment horizontal="center" vertical="top" wrapText="1"/>
    </xf>
    <xf numFmtId="0" fontId="23" fillId="3" borderId="4" xfId="0" applyFont="1" applyFill="1" applyBorder="1" applyAlignment="1">
      <alignment horizontal="left" vertical="top" wrapText="1"/>
    </xf>
    <xf numFmtId="0" fontId="26" fillId="3" borderId="4" xfId="0" applyFont="1" applyFill="1" applyBorder="1" applyAlignment="1">
      <alignment horizontal="left" vertical="top" wrapText="1"/>
    </xf>
    <xf numFmtId="0" fontId="23" fillId="3" borderId="0" xfId="0" applyFont="1" applyFill="1" applyAlignment="1">
      <alignment horizontal="left" vertical="top" wrapText="1"/>
    </xf>
    <xf numFmtId="0" fontId="23" fillId="3" borderId="4" xfId="0" applyFont="1" applyFill="1" applyBorder="1" applyAlignment="1">
      <alignment horizontal="center" vertical="top"/>
    </xf>
    <xf numFmtId="0" fontId="35" fillId="0" borderId="4" xfId="0" applyFont="1" applyFill="1" applyBorder="1" applyAlignment="1">
      <alignment horizontal="center" vertical="top" wrapText="1"/>
    </xf>
    <xf numFmtId="0" fontId="35" fillId="0" borderId="4" xfId="0" applyFont="1" applyFill="1" applyBorder="1"/>
    <xf numFmtId="0" fontId="35" fillId="0" borderId="4" xfId="1" applyFont="1" applyFill="1" applyBorder="1" applyAlignment="1">
      <alignment horizontal="center" vertical="top" wrapText="1"/>
    </xf>
    <xf numFmtId="0" fontId="33" fillId="8" borderId="4" xfId="0" applyFont="1" applyFill="1" applyBorder="1" applyAlignment="1">
      <alignment horizontal="center" vertical="top" wrapText="1"/>
    </xf>
    <xf numFmtId="0" fontId="26" fillId="0" borderId="4" xfId="1" applyFont="1" applyFill="1" applyBorder="1" applyAlignment="1">
      <alignment horizontal="center" vertical="top" wrapText="1"/>
    </xf>
    <xf numFmtId="0" fontId="23" fillId="3" borderId="4" xfId="0" applyFont="1" applyFill="1" applyBorder="1" applyAlignment="1">
      <alignment horizontal="center" vertical="top" wrapText="1"/>
    </xf>
    <xf numFmtId="0" fontId="26" fillId="3" borderId="4" xfId="0" applyFont="1" applyFill="1" applyBorder="1" applyAlignment="1">
      <alignment horizontal="center" vertical="top" wrapText="1"/>
    </xf>
    <xf numFmtId="0" fontId="22" fillId="3" borderId="4" xfId="0" applyFont="1" applyFill="1" applyBorder="1" applyAlignment="1">
      <alignment horizontal="center" vertical="top" wrapText="1"/>
    </xf>
    <xf numFmtId="0" fontId="34" fillId="3" borderId="4" xfId="0" applyFont="1" applyFill="1" applyBorder="1" applyAlignment="1">
      <alignment vertical="top" wrapText="1"/>
    </xf>
    <xf numFmtId="0" fontId="23" fillId="0" borderId="4" xfId="0" applyFont="1" applyFill="1" applyBorder="1" applyAlignment="1">
      <alignment horizontal="center" vertical="top" wrapText="1"/>
    </xf>
    <xf numFmtId="0" fontId="35" fillId="0" borderId="4" xfId="0" applyFont="1" applyFill="1" applyBorder="1" applyAlignment="1">
      <alignment vertical="top" wrapText="1"/>
    </xf>
    <xf numFmtId="0" fontId="35" fillId="0" borderId="4" xfId="0" applyFont="1" applyFill="1" applyBorder="1" applyAlignment="1">
      <alignment horizontal="center" vertical="top" wrapText="1"/>
    </xf>
    <xf numFmtId="0" fontId="22" fillId="0" borderId="4" xfId="1" applyFont="1" applyFill="1" applyBorder="1" applyAlignment="1">
      <alignment horizontal="center" vertical="top" wrapText="1"/>
    </xf>
    <xf numFmtId="0" fontId="41" fillId="0" borderId="4" xfId="0" applyFont="1" applyFill="1" applyBorder="1" applyAlignment="1">
      <alignment horizontal="center" vertical="top"/>
    </xf>
    <xf numFmtId="0" fontId="34" fillId="8" borderId="4" xfId="0" applyFont="1" applyFill="1" applyBorder="1" applyAlignment="1">
      <alignment horizontal="center" vertical="top"/>
    </xf>
    <xf numFmtId="0" fontId="35" fillId="3" borderId="4" xfId="0" applyFont="1" applyFill="1" applyBorder="1" applyAlignment="1">
      <alignment horizontal="center" vertical="top" wrapText="1"/>
    </xf>
    <xf numFmtId="0" fontId="23" fillId="3" borderId="0" xfId="0" applyFont="1" applyFill="1" applyAlignment="1">
      <alignment horizontal="center" vertical="top" wrapText="1"/>
    </xf>
    <xf numFmtId="0" fontId="26" fillId="3" borderId="4" xfId="4" applyFont="1" applyFill="1" applyBorder="1" applyAlignment="1">
      <alignment horizontal="center" vertical="top" wrapText="1"/>
    </xf>
    <xf numFmtId="0" fontId="26" fillId="3" borderId="4" xfId="0" applyFont="1" applyFill="1" applyBorder="1" applyAlignment="1">
      <alignment horizontal="center" vertical="top"/>
    </xf>
    <xf numFmtId="14" fontId="26" fillId="3" borderId="17" xfId="0" applyNumberFormat="1" applyFont="1" applyFill="1" applyBorder="1" applyAlignment="1">
      <alignment horizontal="center" vertical="top" wrapText="1"/>
    </xf>
    <xf numFmtId="14" fontId="26" fillId="3" borderId="0" xfId="0" applyNumberFormat="1" applyFont="1" applyFill="1" applyAlignment="1">
      <alignment horizontal="center" vertical="top" wrapText="1"/>
    </xf>
    <xf numFmtId="0" fontId="22" fillId="3" borderId="0" xfId="0" applyFont="1" applyFill="1" applyAlignment="1">
      <alignment horizontal="center" vertical="top" wrapText="1"/>
    </xf>
    <xf numFmtId="0" fontId="35" fillId="3" borderId="4" xfId="0" applyFont="1" applyFill="1" applyBorder="1"/>
    <xf numFmtId="0" fontId="35" fillId="3" borderId="0" xfId="0" applyFont="1" applyFill="1" applyAlignment="1">
      <alignment vertical="top" wrapText="1"/>
    </xf>
    <xf numFmtId="0" fontId="35" fillId="3" borderId="4" xfId="0" applyFont="1" applyFill="1" applyBorder="1" applyAlignment="1">
      <alignment vertical="top" wrapText="1"/>
    </xf>
    <xf numFmtId="0" fontId="22" fillId="3" borderId="4" xfId="0" applyFont="1" applyFill="1" applyBorder="1" applyAlignment="1">
      <alignment vertical="top" wrapText="1"/>
    </xf>
    <xf numFmtId="0" fontId="22" fillId="0" borderId="4" xfId="0" applyFont="1" applyFill="1" applyBorder="1" applyAlignment="1">
      <alignment horizontal="center" vertical="top" wrapText="1"/>
    </xf>
    <xf numFmtId="0" fontId="35" fillId="0" borderId="4" xfId="0" applyFont="1" applyFill="1" applyBorder="1" applyAlignment="1">
      <alignment vertical="top" wrapText="1"/>
    </xf>
    <xf numFmtId="0" fontId="35" fillId="0" borderId="4" xfId="0" applyFont="1" applyFill="1" applyBorder="1" applyAlignment="1">
      <alignment horizontal="center" vertical="top" wrapText="1"/>
    </xf>
    <xf numFmtId="0" fontId="34" fillId="8" borderId="4" xfId="0" applyFont="1" applyFill="1" applyBorder="1" applyAlignment="1">
      <alignment horizontal="center" vertical="top" wrapText="1"/>
    </xf>
    <xf numFmtId="0" fontId="35" fillId="3" borderId="4" xfId="0" applyFont="1" applyFill="1" applyBorder="1" applyAlignment="1">
      <alignment horizontal="center" vertical="top" wrapText="1"/>
    </xf>
    <xf numFmtId="0" fontId="35" fillId="3" borderId="4" xfId="0" applyFont="1" applyFill="1" applyBorder="1" applyAlignment="1">
      <alignment horizontal="left" vertical="top" wrapText="1"/>
    </xf>
    <xf numFmtId="0" fontId="37" fillId="0" borderId="13" xfId="0" applyFont="1" applyBorder="1" applyAlignment="1">
      <alignment wrapText="1"/>
    </xf>
    <xf numFmtId="0" fontId="37" fillId="0" borderId="14" xfId="0" applyFont="1" applyBorder="1" applyAlignment="1">
      <alignment wrapText="1"/>
    </xf>
    <xf numFmtId="0" fontId="49" fillId="3" borderId="0" xfId="0" applyFont="1" applyFill="1" applyAlignment="1">
      <alignment wrapText="1"/>
    </xf>
    <xf numFmtId="0" fontId="30" fillId="0" borderId="4" xfId="0" applyFont="1" applyBorder="1" applyAlignment="1">
      <alignment horizontal="center" vertical="top" wrapText="1"/>
    </xf>
    <xf numFmtId="0" fontId="26" fillId="0" borderId="4" xfId="0" applyFont="1" applyBorder="1" applyAlignment="1">
      <alignment horizontal="center" vertical="top" wrapText="1"/>
    </xf>
    <xf numFmtId="0" fontId="26" fillId="12" borderId="4" xfId="0" applyFont="1" applyFill="1" applyBorder="1" applyAlignment="1">
      <alignment vertical="top" wrapText="1"/>
    </xf>
    <xf numFmtId="0" fontId="35" fillId="0" borderId="4" xfId="0" applyFont="1" applyFill="1" applyBorder="1" applyAlignment="1">
      <alignment horizontal="left" vertical="top" wrapText="1" shrinkToFit="1"/>
    </xf>
    <xf numFmtId="0" fontId="35" fillId="0" borderId="4" xfId="0" applyFont="1" applyFill="1" applyBorder="1" applyAlignment="1">
      <alignment horizontal="left" vertical="top"/>
    </xf>
    <xf numFmtId="0" fontId="35" fillId="0" borderId="15" xfId="0" applyFont="1" applyFill="1" applyBorder="1" applyAlignment="1">
      <alignment vertical="top" wrapText="1"/>
    </xf>
    <xf numFmtId="0" fontId="34" fillId="13" borderId="4" xfId="0" applyFont="1" applyFill="1" applyBorder="1" applyAlignment="1">
      <alignment horizontal="center" vertical="top" wrapText="1"/>
    </xf>
    <xf numFmtId="0" fontId="20" fillId="13" borderId="4" xfId="0" applyFont="1" applyFill="1" applyBorder="1" applyAlignment="1">
      <alignment horizontal="center"/>
    </xf>
    <xf numFmtId="0" fontId="34" fillId="13" borderId="4" xfId="0" applyFont="1" applyFill="1" applyBorder="1" applyAlignment="1">
      <alignment horizontal="center" vertical="top"/>
    </xf>
    <xf numFmtId="0" fontId="33" fillId="13" borderId="4" xfId="0" applyFont="1" applyFill="1" applyBorder="1" applyAlignment="1">
      <alignment horizontal="center" vertical="top" wrapText="1"/>
    </xf>
    <xf numFmtId="0" fontId="34" fillId="14" borderId="4" xfId="0" applyFont="1" applyFill="1" applyBorder="1" applyAlignment="1">
      <alignment horizontal="center" vertical="top"/>
    </xf>
    <xf numFmtId="0" fontId="34" fillId="14" borderId="4" xfId="0" applyFont="1" applyFill="1" applyBorder="1" applyAlignment="1">
      <alignment horizontal="center" vertical="top" wrapText="1"/>
    </xf>
    <xf numFmtId="0" fontId="33" fillId="14" borderId="4" xfId="0" applyFont="1" applyFill="1" applyBorder="1" applyAlignment="1">
      <alignment horizontal="center" vertical="top" wrapText="1"/>
    </xf>
    <xf numFmtId="0" fontId="20" fillId="14" borderId="4" xfId="0" applyFont="1" applyFill="1" applyBorder="1" applyAlignment="1">
      <alignment horizontal="center"/>
    </xf>
    <xf numFmtId="0" fontId="34" fillId="15" borderId="4" xfId="0" applyFont="1" applyFill="1" applyBorder="1" applyAlignment="1">
      <alignment horizontal="center" vertical="top"/>
    </xf>
    <xf numFmtId="0" fontId="34" fillId="15" borderId="4" xfId="0" applyFont="1" applyFill="1" applyBorder="1" applyAlignment="1">
      <alignment horizontal="center" vertical="top" wrapText="1"/>
    </xf>
    <xf numFmtId="0" fontId="33" fillId="15" borderId="4" xfId="0" applyFont="1" applyFill="1" applyBorder="1" applyAlignment="1">
      <alignment horizontal="center" vertical="top" wrapText="1"/>
    </xf>
    <xf numFmtId="0" fontId="20" fillId="15" borderId="4" xfId="0" applyFont="1" applyFill="1" applyBorder="1" applyAlignment="1">
      <alignment horizontal="center"/>
    </xf>
    <xf numFmtId="0" fontId="33" fillId="13" borderId="4" xfId="0" applyFont="1" applyFill="1" applyBorder="1" applyAlignment="1">
      <alignment horizontal="center" vertical="top"/>
    </xf>
    <xf numFmtId="0" fontId="33" fillId="14" borderId="4" xfId="0" applyFont="1" applyFill="1" applyBorder="1" applyAlignment="1">
      <alignment horizontal="center" vertical="top"/>
    </xf>
    <xf numFmtId="0" fontId="33" fillId="15" borderId="4" xfId="0" applyFont="1" applyFill="1" applyBorder="1" applyAlignment="1">
      <alignment horizontal="center" vertical="top"/>
    </xf>
    <xf numFmtId="0" fontId="34" fillId="16" borderId="4" xfId="0" applyFont="1" applyFill="1" applyBorder="1" applyAlignment="1">
      <alignment horizontal="center" vertical="top" wrapText="1"/>
    </xf>
    <xf numFmtId="0" fontId="34" fillId="16" borderId="4" xfId="0" applyFont="1" applyFill="1" applyBorder="1" applyAlignment="1">
      <alignment horizontal="center" vertical="top"/>
    </xf>
    <xf numFmtId="0" fontId="33" fillId="16" borderId="4" xfId="0" applyFont="1" applyFill="1" applyBorder="1" applyAlignment="1">
      <alignment horizontal="center" vertical="top" wrapText="1"/>
    </xf>
    <xf numFmtId="0" fontId="33" fillId="16" borderId="4" xfId="0" applyFont="1" applyFill="1" applyBorder="1" applyAlignment="1">
      <alignment horizontal="center" vertical="top"/>
    </xf>
    <xf numFmtId="0" fontId="20" fillId="16" borderId="4" xfId="0" applyFont="1" applyFill="1" applyBorder="1" applyAlignment="1">
      <alignment horizontal="center"/>
    </xf>
    <xf numFmtId="0" fontId="30" fillId="16" borderId="4" xfId="0" applyFont="1" applyFill="1" applyBorder="1" applyAlignment="1">
      <alignment horizontal="center" vertical="top" wrapText="1"/>
    </xf>
    <xf numFmtId="0" fontId="23" fillId="6" borderId="4" xfId="0" applyFont="1" applyFill="1" applyBorder="1" applyAlignment="1">
      <alignment horizontal="center" vertical="top" wrapText="1"/>
    </xf>
    <xf numFmtId="0" fontId="30" fillId="6" borderId="4" xfId="0" applyFont="1" applyFill="1" applyBorder="1" applyAlignment="1">
      <alignment horizontal="center" vertical="top" wrapText="1"/>
    </xf>
    <xf numFmtId="0" fontId="17" fillId="6" borderId="4" xfId="0" applyFont="1" applyFill="1" applyBorder="1" applyAlignment="1">
      <alignment horizontal="center" vertical="top" textRotation="90" wrapText="1"/>
    </xf>
    <xf numFmtId="0" fontId="23" fillId="17" borderId="4" xfId="0" applyFont="1" applyFill="1" applyBorder="1" applyAlignment="1">
      <alignment horizontal="center" vertical="top" wrapText="1"/>
    </xf>
    <xf numFmtId="0" fontId="30" fillId="17" borderId="4" xfId="0" applyFont="1" applyFill="1" applyBorder="1" applyAlignment="1">
      <alignment horizontal="center" vertical="top" wrapText="1"/>
    </xf>
    <xf numFmtId="0" fontId="17" fillId="6" borderId="4" xfId="0" applyNumberFormat="1" applyFont="1" applyFill="1" applyBorder="1" applyAlignment="1">
      <alignment horizontal="center" vertical="top" textRotation="90" wrapText="1"/>
    </xf>
    <xf numFmtId="0" fontId="17" fillId="17" borderId="4" xfId="0" applyFont="1" applyFill="1" applyBorder="1" applyAlignment="1">
      <alignment horizontal="center" vertical="top" textRotation="90" wrapText="1"/>
    </xf>
    <xf numFmtId="0" fontId="23" fillId="18" borderId="4" xfId="0" applyFont="1" applyFill="1" applyBorder="1" applyAlignment="1">
      <alignment horizontal="center" vertical="top" wrapText="1"/>
    </xf>
    <xf numFmtId="0" fontId="30" fillId="18" borderId="4" xfId="0" applyFont="1" applyFill="1" applyBorder="1" applyAlignment="1">
      <alignment horizontal="center" vertical="top" wrapText="1"/>
    </xf>
    <xf numFmtId="0" fontId="30" fillId="19" borderId="4" xfId="0" applyFont="1" applyFill="1" applyBorder="1" applyAlignment="1">
      <alignment horizontal="center" vertical="top" wrapText="1"/>
    </xf>
    <xf numFmtId="0" fontId="17" fillId="19" borderId="4" xfId="0" applyFont="1" applyFill="1" applyBorder="1" applyAlignment="1">
      <alignment horizontal="center" vertical="top" textRotation="90" wrapText="1"/>
    </xf>
    <xf numFmtId="0" fontId="17" fillId="18" borderId="4" xfId="0" applyFont="1" applyFill="1" applyBorder="1" applyAlignment="1">
      <alignment horizontal="center" vertical="top" textRotation="90" wrapText="1"/>
    </xf>
    <xf numFmtId="0" fontId="30" fillId="3" borderId="0" xfId="0" applyFont="1" applyFill="1" applyAlignment="1">
      <alignment horizontal="center" vertical="top" wrapText="1"/>
    </xf>
    <xf numFmtId="0" fontId="26" fillId="13" borderId="4" xfId="0" applyFont="1" applyFill="1" applyBorder="1" applyAlignment="1">
      <alignment horizontal="center" vertical="top" wrapText="1"/>
    </xf>
    <xf numFmtId="0" fontId="35" fillId="13" borderId="15" xfId="0" applyFont="1" applyFill="1" applyBorder="1" applyAlignment="1">
      <alignment horizontal="center" vertical="top" wrapText="1"/>
    </xf>
    <xf numFmtId="0" fontId="22" fillId="13" borderId="15" xfId="4" applyFont="1" applyFill="1" applyBorder="1" applyAlignment="1">
      <alignment horizontal="center" vertical="top" wrapText="1"/>
    </xf>
    <xf numFmtId="0" fontId="35" fillId="8" borderId="15" xfId="0" applyFont="1" applyFill="1" applyBorder="1" applyAlignment="1">
      <alignment horizontal="center" vertical="top" wrapText="1"/>
    </xf>
    <xf numFmtId="0" fontId="35" fillId="14" borderId="15" xfId="0" applyFont="1" applyFill="1" applyBorder="1" applyAlignment="1">
      <alignment horizontal="center" vertical="top" wrapText="1"/>
    </xf>
    <xf numFmtId="0" fontId="35" fillId="15" borderId="15" xfId="0" applyFont="1" applyFill="1" applyBorder="1" applyAlignment="1">
      <alignment horizontal="center" vertical="top" wrapText="1"/>
    </xf>
    <xf numFmtId="0" fontId="35" fillId="16" borderId="15" xfId="0" applyFont="1" applyFill="1" applyBorder="1" applyAlignment="1">
      <alignment horizontal="center" vertical="top" wrapText="1"/>
    </xf>
    <xf numFmtId="0" fontId="40" fillId="0" borderId="0" xfId="0" applyFont="1"/>
    <xf numFmtId="0" fontId="26" fillId="3" borderId="4" xfId="1" applyFont="1" applyFill="1" applyBorder="1" applyAlignment="1">
      <alignment horizontal="center" vertical="top" wrapText="1"/>
    </xf>
    <xf numFmtId="0" fontId="23" fillId="3" borderId="4" xfId="0" quotePrefix="1" applyFont="1" applyFill="1" applyBorder="1" applyAlignment="1">
      <alignment horizontal="center" vertical="top" wrapText="1"/>
    </xf>
    <xf numFmtId="0" fontId="17" fillId="3" borderId="4" xfId="0" applyFont="1" applyFill="1" applyBorder="1" applyAlignment="1">
      <alignment horizontal="center" vertical="top" textRotation="90" wrapText="1"/>
    </xf>
    <xf numFmtId="0" fontId="17" fillId="3" borderId="4" xfId="0" applyNumberFormat="1" applyFont="1" applyFill="1" applyBorder="1" applyAlignment="1">
      <alignment horizontal="center" vertical="top" textRotation="90" wrapText="1"/>
    </xf>
    <xf numFmtId="0" fontId="23" fillId="3" borderId="4" xfId="4" applyFont="1" applyFill="1" applyBorder="1" applyAlignment="1">
      <alignment horizontal="center" vertical="top" wrapText="1"/>
    </xf>
    <xf numFmtId="0" fontId="30" fillId="3" borderId="4" xfId="0" applyFont="1" applyFill="1" applyBorder="1" applyAlignment="1">
      <alignment horizontal="center" vertical="top" wrapText="1"/>
    </xf>
    <xf numFmtId="14" fontId="26" fillId="3" borderId="4" xfId="0" applyNumberFormat="1" applyFont="1" applyFill="1" applyBorder="1" applyAlignment="1">
      <alignment horizontal="center" vertical="top" wrapText="1"/>
    </xf>
    <xf numFmtId="0" fontId="26" fillId="3" borderId="0" xfId="0" applyFont="1" applyFill="1" applyAlignment="1">
      <alignment horizontal="center" vertical="top" wrapText="1"/>
    </xf>
    <xf numFmtId="16" fontId="23" fillId="3" borderId="4" xfId="0" applyNumberFormat="1" applyFont="1" applyFill="1" applyBorder="1" applyAlignment="1">
      <alignment horizontal="center" vertical="top" wrapText="1"/>
    </xf>
    <xf numFmtId="0" fontId="26" fillId="3" borderId="4" xfId="1" applyFont="1" applyFill="1" applyBorder="1" applyAlignment="1">
      <alignment horizontal="left" vertical="top" wrapText="1"/>
    </xf>
    <xf numFmtId="0" fontId="37" fillId="3" borderId="0" xfId="0" applyFont="1" applyFill="1" applyAlignment="1">
      <alignment wrapText="1"/>
    </xf>
    <xf numFmtId="16" fontId="26" fillId="3" borderId="4" xfId="0" applyNumberFormat="1" applyFont="1" applyFill="1" applyBorder="1" applyAlignment="1">
      <alignment vertical="top" wrapText="1"/>
    </xf>
    <xf numFmtId="0" fontId="37" fillId="3" borderId="0" xfId="0" applyFont="1" applyFill="1"/>
    <xf numFmtId="0" fontId="26" fillId="3" borderId="4" xfId="0" applyNumberFormat="1" applyFont="1" applyFill="1" applyBorder="1" applyAlignment="1">
      <alignment horizontal="center" vertical="top" wrapText="1"/>
    </xf>
    <xf numFmtId="49" fontId="26" fillId="3" borderId="4" xfId="0" applyNumberFormat="1" applyFont="1" applyFill="1" applyBorder="1" applyAlignment="1">
      <alignment horizontal="center" vertical="top" wrapText="1"/>
    </xf>
    <xf numFmtId="0" fontId="30" fillId="3" borderId="4" xfId="0" applyFont="1" applyFill="1" applyBorder="1" applyAlignment="1">
      <alignment horizontal="center" vertical="top" wrapText="1" shrinkToFit="1"/>
    </xf>
    <xf numFmtId="0" fontId="28" fillId="3" borderId="4" xfId="0" applyFont="1" applyFill="1" applyBorder="1" applyAlignment="1">
      <alignment horizontal="center" vertical="top" wrapText="1"/>
    </xf>
    <xf numFmtId="0" fontId="23" fillId="3" borderId="4" xfId="0" applyFont="1" applyFill="1" applyBorder="1" applyAlignment="1">
      <alignment horizontal="center" vertical="top" wrapText="1" shrinkToFit="1"/>
    </xf>
    <xf numFmtId="49" fontId="23" fillId="3" borderId="4" xfId="0" applyNumberFormat="1" applyFont="1" applyFill="1" applyBorder="1" applyAlignment="1">
      <alignment horizontal="center" vertical="top" wrapText="1"/>
    </xf>
    <xf numFmtId="0" fontId="23" fillId="3" borderId="17" xfId="0" applyFont="1" applyFill="1" applyBorder="1" applyAlignment="1">
      <alignment horizontal="center" vertical="top"/>
    </xf>
    <xf numFmtId="0" fontId="23" fillId="3" borderId="17" xfId="0" applyFont="1" applyFill="1" applyBorder="1" applyAlignment="1">
      <alignment horizontal="center" vertical="top" wrapText="1"/>
    </xf>
    <xf numFmtId="0" fontId="26" fillId="3" borderId="17" xfId="1" applyFont="1" applyFill="1" applyBorder="1" applyAlignment="1">
      <alignment horizontal="center" vertical="top" wrapText="1"/>
    </xf>
    <xf numFmtId="0" fontId="23" fillId="3" borderId="15" xfId="0" applyFont="1" applyFill="1" applyBorder="1" applyAlignment="1">
      <alignment horizontal="center" vertical="top" wrapText="1"/>
    </xf>
    <xf numFmtId="0" fontId="23" fillId="3" borderId="16" xfId="0" applyFont="1" applyFill="1" applyBorder="1" applyAlignment="1">
      <alignment horizontal="center" vertical="top" wrapText="1"/>
    </xf>
    <xf numFmtId="0" fontId="21" fillId="3" borderId="4" xfId="0" applyFont="1" applyFill="1" applyBorder="1" applyAlignment="1">
      <alignment horizontal="center" vertical="top" wrapText="1"/>
    </xf>
    <xf numFmtId="0" fontId="43" fillId="3" borderId="4" xfId="0" applyFont="1" applyFill="1" applyBorder="1" applyAlignment="1">
      <alignment horizontal="center" vertical="top"/>
    </xf>
    <xf numFmtId="0" fontId="44" fillId="3" borderId="4" xfId="0" applyNumberFormat="1" applyFont="1" applyFill="1" applyBorder="1" applyAlignment="1">
      <alignment horizontal="center" vertical="top" wrapText="1"/>
    </xf>
    <xf numFmtId="0" fontId="44" fillId="3" borderId="4" xfId="0" applyFont="1" applyFill="1" applyBorder="1" applyAlignment="1">
      <alignment horizontal="center" vertical="top" wrapText="1"/>
    </xf>
    <xf numFmtId="0" fontId="45" fillId="3" borderId="4" xfId="0" applyFont="1" applyFill="1" applyBorder="1" applyAlignment="1">
      <alignment horizontal="center" vertical="top" wrapText="1"/>
    </xf>
    <xf numFmtId="0" fontId="43" fillId="3" borderId="4" xfId="0" applyFont="1" applyFill="1" applyBorder="1" applyAlignment="1">
      <alignment horizontal="center" vertical="top" wrapText="1"/>
    </xf>
    <xf numFmtId="0" fontId="46" fillId="3" borderId="4" xfId="0" applyFont="1" applyFill="1" applyBorder="1"/>
    <xf numFmtId="0" fontId="46" fillId="3" borderId="0" xfId="0" applyFont="1" applyFill="1"/>
    <xf numFmtId="0" fontId="21" fillId="3" borderId="4" xfId="0" applyFont="1" applyFill="1" applyBorder="1" applyAlignment="1">
      <alignment horizontal="center" vertical="top"/>
    </xf>
    <xf numFmtId="0" fontId="37" fillId="3" borderId="4" xfId="0" applyFont="1" applyFill="1" applyBorder="1"/>
    <xf numFmtId="0" fontId="21" fillId="3" borderId="4" xfId="0" applyFont="1" applyFill="1" applyBorder="1" applyAlignment="1">
      <alignment horizontal="center"/>
    </xf>
    <xf numFmtId="0" fontId="21" fillId="3" borderId="4" xfId="0" applyFont="1" applyFill="1" applyBorder="1" applyAlignment="1">
      <alignment horizontal="center" wrapText="1"/>
    </xf>
    <xf numFmtId="0" fontId="37" fillId="3" borderId="4" xfId="0" applyFont="1" applyFill="1" applyBorder="1" applyAlignment="1">
      <alignment horizontal="center" vertical="top" wrapText="1"/>
    </xf>
    <xf numFmtId="0" fontId="37" fillId="3" borderId="4" xfId="0" applyFont="1" applyFill="1" applyBorder="1" applyAlignment="1">
      <alignment vertical="top" wrapText="1"/>
    </xf>
    <xf numFmtId="0" fontId="28" fillId="3" borderId="4" xfId="0" applyFont="1" applyFill="1" applyBorder="1" applyAlignment="1">
      <alignment vertical="top" wrapText="1"/>
    </xf>
    <xf numFmtId="0" fontId="23" fillId="3" borderId="0" xfId="0" applyFont="1" applyFill="1" applyAlignment="1">
      <alignment vertical="top" wrapText="1"/>
    </xf>
    <xf numFmtId="0" fontId="26" fillId="3" borderId="4" xfId="0" applyFont="1" applyFill="1" applyBorder="1" applyAlignment="1">
      <alignment vertical="top"/>
    </xf>
    <xf numFmtId="0" fontId="23" fillId="3" borderId="13" xfId="0" applyFont="1" applyFill="1" applyBorder="1" applyAlignment="1">
      <alignment horizontal="center" vertical="top" wrapText="1"/>
    </xf>
    <xf numFmtId="0" fontId="26" fillId="3" borderId="23" xfId="0" applyFont="1" applyFill="1" applyBorder="1" applyAlignment="1">
      <alignment horizontal="center" vertical="top"/>
    </xf>
    <xf numFmtId="0" fontId="26" fillId="3" borderId="15" xfId="0" applyFont="1" applyFill="1" applyBorder="1" applyAlignment="1">
      <alignment horizontal="center" vertical="top" wrapText="1"/>
    </xf>
    <xf numFmtId="0" fontId="26" fillId="3" borderId="15" xfId="1" applyFont="1" applyFill="1" applyBorder="1" applyAlignment="1">
      <alignment horizontal="center" vertical="top" wrapText="1"/>
    </xf>
    <xf numFmtId="0" fontId="26" fillId="3" borderId="15" xfId="0" applyFont="1" applyFill="1" applyBorder="1" applyAlignment="1">
      <alignment vertical="top" wrapText="1"/>
    </xf>
    <xf numFmtId="0" fontId="26" fillId="3" borderId="15" xfId="0" applyFont="1" applyFill="1" applyBorder="1" applyAlignment="1">
      <alignment horizontal="center" vertical="top"/>
    </xf>
    <xf numFmtId="0" fontId="26" fillId="3" borderId="15" xfId="0" applyFont="1" applyFill="1" applyBorder="1" applyAlignment="1">
      <alignment horizontal="left" vertical="top" wrapText="1"/>
    </xf>
    <xf numFmtId="3" fontId="26" fillId="3" borderId="15" xfId="0" applyNumberFormat="1" applyFont="1" applyFill="1" applyBorder="1" applyAlignment="1">
      <alignment horizontal="center" vertical="top" wrapText="1"/>
    </xf>
    <xf numFmtId="0" fontId="26" fillId="3" borderId="16" xfId="0" applyFont="1" applyFill="1" applyBorder="1" applyAlignment="1">
      <alignment horizontal="left" vertical="top" wrapText="1"/>
    </xf>
    <xf numFmtId="0" fontId="26" fillId="3" borderId="4" xfId="277" applyFont="1" applyFill="1" applyBorder="1" applyAlignment="1">
      <alignment horizontal="center" vertical="top" wrapText="1"/>
    </xf>
    <xf numFmtId="0" fontId="26" fillId="3" borderId="4" xfId="277" applyFont="1" applyFill="1" applyBorder="1" applyAlignment="1">
      <alignment vertical="top" wrapText="1"/>
    </xf>
    <xf numFmtId="0" fontId="26" fillId="3" borderId="16" xfId="0" applyFont="1" applyFill="1" applyBorder="1" applyAlignment="1">
      <alignment horizontal="center" vertical="top" wrapText="1"/>
    </xf>
    <xf numFmtId="0" fontId="26" fillId="3" borderId="25" xfId="1" applyFont="1" applyFill="1" applyBorder="1" applyAlignment="1">
      <alignment horizontal="center" vertical="top" wrapText="1"/>
    </xf>
    <xf numFmtId="0" fontId="26" fillId="3" borderId="26" xfId="0" applyFont="1" applyFill="1" applyBorder="1" applyAlignment="1">
      <alignment horizontal="center" vertical="top" wrapText="1"/>
    </xf>
    <xf numFmtId="0" fontId="26" fillId="3" borderId="26" xfId="0" applyFont="1" applyFill="1" applyBorder="1" applyAlignment="1">
      <alignment vertical="top" wrapText="1"/>
    </xf>
    <xf numFmtId="0" fontId="26" fillId="3" borderId="26" xfId="0" applyFont="1" applyFill="1" applyBorder="1" applyAlignment="1">
      <alignment horizontal="center" vertical="top"/>
    </xf>
    <xf numFmtId="0" fontId="26" fillId="3" borderId="27" xfId="0" applyFont="1" applyFill="1" applyBorder="1" applyAlignment="1">
      <alignment horizontal="center" vertical="top" wrapText="1"/>
    </xf>
    <xf numFmtId="14" fontId="26" fillId="3" borderId="27" xfId="0" applyNumberFormat="1" applyFont="1" applyFill="1" applyBorder="1" applyAlignment="1">
      <alignment horizontal="left" vertical="top" wrapText="1"/>
    </xf>
    <xf numFmtId="0" fontId="17" fillId="3" borderId="4" xfId="0" applyFont="1" applyFill="1" applyBorder="1" applyAlignment="1">
      <alignment horizontal="center" vertical="top" wrapText="1"/>
    </xf>
    <xf numFmtId="0" fontId="17" fillId="3" borderId="4" xfId="1" applyFont="1" applyFill="1" applyBorder="1" applyAlignment="1">
      <alignment horizontal="center" vertical="top" wrapText="1"/>
    </xf>
    <xf numFmtId="0" fontId="17" fillId="3" borderId="4" xfId="0" applyFont="1" applyFill="1" applyBorder="1" applyAlignment="1">
      <alignment horizontal="center" vertical="top"/>
    </xf>
    <xf numFmtId="0" fontId="26" fillId="3" borderId="23" xfId="0" applyFont="1" applyFill="1" applyBorder="1" applyAlignment="1">
      <alignment horizontal="center" vertical="top" wrapText="1"/>
    </xf>
    <xf numFmtId="0" fontId="26" fillId="3" borderId="16" xfId="1" applyFont="1" applyFill="1" applyBorder="1" applyAlignment="1">
      <alignment horizontal="center" vertical="top" wrapText="1"/>
    </xf>
    <xf numFmtId="0" fontId="26" fillId="3" borderId="16" xfId="0" applyFont="1" applyFill="1" applyBorder="1" applyAlignment="1">
      <alignment horizontal="center" vertical="top"/>
    </xf>
    <xf numFmtId="164" fontId="26" fillId="3" borderId="4" xfId="0" applyNumberFormat="1" applyFont="1" applyFill="1" applyBorder="1" applyAlignment="1">
      <alignment horizontal="center" vertical="top" wrapText="1"/>
    </xf>
    <xf numFmtId="0" fontId="35" fillId="3" borderId="4" xfId="0" applyFont="1" applyFill="1" applyBorder="1" applyAlignment="1">
      <alignment vertical="top"/>
    </xf>
    <xf numFmtId="0" fontId="22" fillId="3" borderId="4" xfId="4" applyFont="1" applyFill="1" applyBorder="1" applyAlignment="1">
      <alignment horizontal="center" vertical="top" wrapText="1"/>
    </xf>
    <xf numFmtId="0" fontId="35" fillId="3" borderId="15" xfId="0" applyFont="1" applyFill="1" applyBorder="1" applyAlignment="1">
      <alignment vertical="top" wrapText="1"/>
    </xf>
    <xf numFmtId="0" fontId="22" fillId="3" borderId="4" xfId="0" applyFont="1" applyFill="1" applyBorder="1" applyAlignment="1">
      <alignment horizontal="center" vertical="top"/>
    </xf>
    <xf numFmtId="0" fontId="41" fillId="3" borderId="4" xfId="0" applyFont="1" applyFill="1" applyBorder="1" applyAlignment="1">
      <alignment vertical="top" wrapText="1"/>
    </xf>
    <xf numFmtId="0" fontId="40" fillId="3" borderId="4" xfId="0" applyFont="1" applyFill="1" applyBorder="1"/>
    <xf numFmtId="0" fontId="35" fillId="3" borderId="15" xfId="0" applyFont="1" applyFill="1" applyBorder="1" applyAlignment="1">
      <alignment horizontal="center" vertical="top" wrapText="1"/>
    </xf>
    <xf numFmtId="0" fontId="23" fillId="0" borderId="0" xfId="0" applyFont="1" applyFill="1" applyBorder="1" applyAlignment="1">
      <alignment horizontal="center" vertical="top" wrapText="1"/>
    </xf>
    <xf numFmtId="0" fontId="26" fillId="0" borderId="0" xfId="0" applyFont="1" applyBorder="1" applyAlignment="1">
      <alignment horizontal="left" vertical="top" wrapText="1"/>
    </xf>
    <xf numFmtId="0" fontId="30" fillId="0" borderId="0" xfId="0" applyFont="1" applyBorder="1" applyAlignment="1">
      <alignment horizontal="center" vertical="top" wrapText="1"/>
    </xf>
    <xf numFmtId="0" fontId="26" fillId="0" borderId="0" xfId="0" applyFont="1" applyBorder="1" applyAlignment="1">
      <alignment horizontal="center" vertical="top" wrapText="1"/>
    </xf>
    <xf numFmtId="0" fontId="26" fillId="12" borderId="0" xfId="0" applyFont="1" applyFill="1" applyBorder="1" applyAlignment="1">
      <alignment vertical="top" wrapText="1"/>
    </xf>
    <xf numFmtId="0" fontId="23" fillId="0" borderId="4" xfId="0" applyFont="1" applyFill="1" applyBorder="1" applyAlignment="1">
      <alignment horizontal="left" vertical="top" wrapText="1"/>
    </xf>
    <xf numFmtId="0" fontId="26" fillId="0" borderId="4" xfId="0" applyFont="1" applyFill="1" applyBorder="1" applyAlignment="1">
      <alignment horizontal="left" vertical="top" wrapText="1"/>
    </xf>
    <xf numFmtId="0" fontId="23" fillId="3" borderId="15" xfId="0" applyFont="1" applyFill="1" applyBorder="1" applyAlignment="1">
      <alignment horizontal="center" vertical="top"/>
    </xf>
    <xf numFmtId="0" fontId="30" fillId="3" borderId="15" xfId="0" applyFont="1" applyFill="1" applyBorder="1" applyAlignment="1">
      <alignment horizontal="center" vertical="top" wrapText="1" shrinkToFit="1"/>
    </xf>
    <xf numFmtId="0" fontId="37" fillId="0" borderId="0" xfId="0" applyFont="1"/>
    <xf numFmtId="0" fontId="37" fillId="0" borderId="0" xfId="0" applyFont="1" applyBorder="1"/>
    <xf numFmtId="0" fontId="17" fillId="19" borderId="17" xfId="0" applyFont="1" applyFill="1" applyBorder="1" applyAlignment="1">
      <alignment horizontal="center" vertical="top" textRotation="90" wrapText="1"/>
    </xf>
    <xf numFmtId="0" fontId="39" fillId="0" borderId="0" xfId="0" applyFont="1" applyBorder="1" applyAlignment="1">
      <alignment horizontal="center" vertical="top" wrapText="1"/>
    </xf>
    <xf numFmtId="0" fontId="22" fillId="0" borderId="15" xfId="0" applyFont="1" applyFill="1" applyBorder="1" applyAlignment="1">
      <alignment vertical="top" wrapText="1"/>
    </xf>
    <xf numFmtId="0" fontId="22" fillId="0" borderId="4" xfId="3" applyFont="1" applyFill="1" applyBorder="1" applyAlignment="1" applyProtection="1">
      <alignment vertical="top" wrapText="1"/>
    </xf>
    <xf numFmtId="0" fontId="22" fillId="0" borderId="11" xfId="0" applyFont="1" applyFill="1" applyBorder="1" applyAlignment="1">
      <alignment vertical="top" wrapText="1"/>
    </xf>
    <xf numFmtId="0" fontId="18" fillId="0" borderId="4" xfId="0" applyFont="1" applyFill="1" applyBorder="1" applyAlignment="1"/>
    <xf numFmtId="0" fontId="40" fillId="0" borderId="4" xfId="0" applyFont="1" applyFill="1" applyBorder="1" applyAlignment="1"/>
    <xf numFmtId="0" fontId="0" fillId="0" borderId="0" xfId="0" applyFill="1" applyAlignment="1"/>
    <xf numFmtId="0" fontId="0" fillId="0" borderId="0" xfId="0" applyAlignment="1"/>
    <xf numFmtId="0" fontId="17" fillId="5" borderId="4" xfId="0" applyFont="1" applyFill="1" applyBorder="1" applyAlignment="1">
      <alignment horizontal="center" vertical="top" wrapText="1"/>
    </xf>
    <xf numFmtId="0" fontId="19" fillId="3" borderId="3" xfId="0" applyFont="1" applyFill="1" applyBorder="1" applyAlignment="1">
      <alignment horizontal="center" vertical="center" wrapText="1"/>
    </xf>
    <xf numFmtId="0" fontId="19" fillId="3" borderId="3" xfId="0" applyNumberFormat="1" applyFont="1" applyFill="1" applyBorder="1" applyAlignment="1">
      <alignment horizontal="center" vertical="center" wrapText="1"/>
    </xf>
    <xf numFmtId="0" fontId="19" fillId="3" borderId="4" xfId="0" applyFont="1" applyFill="1" applyBorder="1" applyAlignment="1">
      <alignment horizontal="center" vertical="center"/>
    </xf>
    <xf numFmtId="0" fontId="20" fillId="3" borderId="3" xfId="0" applyFont="1" applyFill="1" applyBorder="1" applyAlignment="1">
      <alignment horizontal="center" vertical="center"/>
    </xf>
    <xf numFmtId="0" fontId="23" fillId="0" borderId="15" xfId="0" applyFont="1" applyFill="1" applyBorder="1" applyAlignment="1">
      <alignment horizontal="center" vertical="top" wrapText="1"/>
    </xf>
    <xf numFmtId="0" fontId="23" fillId="17" borderId="15" xfId="0" applyFont="1" applyFill="1" applyBorder="1" applyAlignment="1">
      <alignment horizontal="center" vertical="top" wrapText="1"/>
    </xf>
    <xf numFmtId="0" fontId="23" fillId="6" borderId="15" xfId="0" applyFont="1" applyFill="1" applyBorder="1" applyAlignment="1">
      <alignment horizontal="center" vertical="top" wrapText="1"/>
    </xf>
    <xf numFmtId="0" fontId="23" fillId="18" borderId="15" xfId="0" applyFont="1" applyFill="1" applyBorder="1" applyAlignment="1">
      <alignment horizontal="center" vertical="top" wrapText="1"/>
    </xf>
    <xf numFmtId="0" fontId="26" fillId="13" borderId="15" xfId="0" applyFont="1" applyFill="1" applyBorder="1" applyAlignment="1">
      <alignment horizontal="center" vertical="top" wrapText="1"/>
    </xf>
    <xf numFmtId="0" fontId="30" fillId="0" borderId="15" xfId="0" applyFont="1" applyBorder="1" applyAlignment="1">
      <alignment horizontal="center" vertical="top" wrapText="1"/>
    </xf>
    <xf numFmtId="0" fontId="26" fillId="0" borderId="15" xfId="1" applyFont="1" applyFill="1" applyBorder="1" applyAlignment="1">
      <alignment horizontal="center" vertical="top" wrapText="1"/>
    </xf>
    <xf numFmtId="0" fontId="30" fillId="19" borderId="15" xfId="0" applyFont="1" applyFill="1" applyBorder="1" applyAlignment="1">
      <alignment horizontal="center" vertical="top" wrapText="1"/>
    </xf>
    <xf numFmtId="0" fontId="30" fillId="17" borderId="15" xfId="0" applyFont="1" applyFill="1" applyBorder="1" applyAlignment="1">
      <alignment horizontal="center" vertical="top" wrapText="1"/>
    </xf>
    <xf numFmtId="0" fontId="30" fillId="6" borderId="15" xfId="0" applyFont="1" applyFill="1" applyBorder="1" applyAlignment="1">
      <alignment horizontal="center" vertical="top" wrapText="1"/>
    </xf>
    <xf numFmtId="0" fontId="30" fillId="18" borderId="15" xfId="0" applyFont="1" applyFill="1" applyBorder="1" applyAlignment="1">
      <alignment horizontal="center" vertical="top" wrapText="1"/>
    </xf>
    <xf numFmtId="0" fontId="30" fillId="16" borderId="15" xfId="0" applyFont="1" applyFill="1" applyBorder="1" applyAlignment="1">
      <alignment horizontal="center" vertical="top" wrapText="1"/>
    </xf>
    <xf numFmtId="0" fontId="26" fillId="0" borderId="15" xfId="0" applyFont="1" applyBorder="1" applyAlignment="1">
      <alignment horizontal="center" vertical="top" wrapText="1"/>
    </xf>
    <xf numFmtId="0" fontId="26" fillId="12" borderId="15" xfId="0" applyFont="1" applyFill="1" applyBorder="1" applyAlignment="1">
      <alignment vertical="top" wrapText="1"/>
    </xf>
    <xf numFmtId="0" fontId="37" fillId="0" borderId="4" xfId="0" applyFont="1" applyBorder="1"/>
    <xf numFmtId="14" fontId="26" fillId="3" borderId="15" xfId="0" applyNumberFormat="1" applyFont="1" applyFill="1" applyBorder="1" applyAlignment="1">
      <alignment horizontal="center" vertical="top" wrapText="1"/>
    </xf>
    <xf numFmtId="0" fontId="50" fillId="3" borderId="4" xfId="0" applyFont="1" applyFill="1" applyBorder="1" applyAlignment="1">
      <alignment horizontal="left" vertical="top" wrapText="1"/>
    </xf>
    <xf numFmtId="0" fontId="36" fillId="3" borderId="0" xfId="0" applyFont="1" applyFill="1" applyAlignment="1">
      <alignment horizontal="center" vertical="top" wrapText="1"/>
    </xf>
    <xf numFmtId="0" fontId="30" fillId="3" borderId="0" xfId="0" applyFont="1" applyFill="1" applyAlignment="1">
      <alignment vertical="top" wrapText="1"/>
    </xf>
    <xf numFmtId="0" fontId="23" fillId="0" borderId="4" xfId="0" applyFont="1" applyBorder="1" applyAlignment="1">
      <alignment horizontal="center" vertical="top"/>
    </xf>
    <xf numFmtId="14" fontId="23" fillId="3" borderId="4" xfId="0" applyNumberFormat="1" applyFont="1" applyFill="1" applyBorder="1" applyAlignment="1">
      <alignment horizontal="left" vertical="top" wrapText="1"/>
    </xf>
    <xf numFmtId="16" fontId="26" fillId="0" borderId="4" xfId="0" applyNumberFormat="1" applyFont="1" applyBorder="1" applyAlignment="1">
      <alignment horizontal="center" vertical="top" wrapText="1"/>
    </xf>
    <xf numFmtId="0" fontId="35" fillId="0" borderId="4" xfId="0" applyFont="1" applyBorder="1" applyAlignment="1">
      <alignment vertical="top" wrapText="1"/>
    </xf>
    <xf numFmtId="0" fontId="26" fillId="0" borderId="4" xfId="0" applyFont="1" applyFill="1" applyBorder="1" applyAlignment="1">
      <alignment horizontal="center" vertical="top" wrapText="1"/>
    </xf>
    <xf numFmtId="0" fontId="26" fillId="0" borderId="4" xfId="0" applyNumberFormat="1" applyFont="1" applyFill="1" applyBorder="1" applyAlignment="1">
      <alignment horizontal="center" vertical="top" wrapText="1"/>
    </xf>
    <xf numFmtId="0" fontId="34" fillId="16" borderId="4" xfId="0" applyNumberFormat="1" applyFont="1" applyFill="1" applyBorder="1" applyAlignment="1">
      <alignment horizontal="center" vertical="top" wrapText="1"/>
    </xf>
    <xf numFmtId="0" fontId="35" fillId="13" borderId="4" xfId="0" applyFont="1" applyFill="1" applyBorder="1" applyAlignment="1">
      <alignment horizontal="center" vertical="top" wrapText="1"/>
    </xf>
    <xf numFmtId="0" fontId="35" fillId="8" borderId="4" xfId="0" applyFont="1" applyFill="1" applyBorder="1" applyAlignment="1">
      <alignment horizontal="center" vertical="top" wrapText="1"/>
    </xf>
    <xf numFmtId="0" fontId="35" fillId="14" borderId="4" xfId="0" applyFont="1" applyFill="1" applyBorder="1" applyAlignment="1">
      <alignment horizontal="center" vertical="top" wrapText="1"/>
    </xf>
    <xf numFmtId="0" fontId="35" fillId="15" borderId="14" xfId="0" applyFont="1" applyFill="1" applyBorder="1" applyAlignment="1">
      <alignment horizontal="center" vertical="top"/>
    </xf>
    <xf numFmtId="0" fontId="35" fillId="15" borderId="4" xfId="0" applyFont="1" applyFill="1" applyBorder="1" applyAlignment="1">
      <alignment horizontal="center" vertical="top"/>
    </xf>
    <xf numFmtId="0" fontId="35" fillId="16" borderId="4" xfId="0" applyFont="1" applyFill="1" applyBorder="1" applyAlignment="1">
      <alignment horizontal="center" vertical="top" wrapText="1"/>
    </xf>
    <xf numFmtId="0" fontId="23" fillId="0" borderId="4" xfId="0" applyFont="1" applyFill="1" applyBorder="1" applyAlignment="1">
      <alignment vertical="top" wrapText="1"/>
    </xf>
    <xf numFmtId="0" fontId="51" fillId="3" borderId="4" xfId="0" applyFont="1" applyFill="1" applyBorder="1" applyAlignment="1">
      <alignment horizontal="center" vertical="top" wrapText="1" shrinkToFit="1"/>
    </xf>
    <xf numFmtId="14" fontId="21" fillId="3" borderId="4" xfId="0" applyNumberFormat="1" applyFont="1" applyFill="1" applyBorder="1" applyAlignment="1">
      <alignment horizontal="center" vertical="top" wrapText="1"/>
    </xf>
    <xf numFmtId="0" fontId="26" fillId="3" borderId="11" xfId="277" applyFont="1" applyFill="1" applyBorder="1" applyAlignment="1">
      <alignment horizontal="center" vertical="top" wrapText="1"/>
    </xf>
    <xf numFmtId="0" fontId="38" fillId="3" borderId="4" xfId="0" applyFont="1" applyFill="1" applyBorder="1" applyAlignment="1">
      <alignment horizontal="center" vertical="top" wrapText="1"/>
    </xf>
    <xf numFmtId="0" fontId="23" fillId="0" borderId="4" xfId="0" applyFont="1" applyBorder="1" applyAlignment="1">
      <alignment horizontal="center" vertical="top" wrapText="1"/>
    </xf>
    <xf numFmtId="0" fontId="26" fillId="3" borderId="4" xfId="3" applyFont="1" applyFill="1" applyBorder="1" applyAlignment="1">
      <alignment horizontal="center" vertical="top" wrapText="1"/>
    </xf>
    <xf numFmtId="0" fontId="26" fillId="3" borderId="4" xfId="3" applyFont="1" applyFill="1" applyBorder="1" applyAlignment="1" applyProtection="1">
      <alignment horizontal="center" vertical="top" wrapText="1"/>
    </xf>
    <xf numFmtId="0" fontId="26" fillId="3" borderId="4" xfId="0" quotePrefix="1" applyFont="1" applyFill="1" applyBorder="1" applyAlignment="1">
      <alignment horizontal="center" vertical="top" wrapText="1"/>
    </xf>
    <xf numFmtId="0" fontId="23" fillId="3" borderId="4" xfId="3" applyFont="1" applyFill="1" applyBorder="1" applyAlignment="1" applyProtection="1">
      <alignment horizontal="center" vertical="top" wrapText="1"/>
    </xf>
    <xf numFmtId="0" fontId="49" fillId="3" borderId="4" xfId="3" applyFont="1" applyFill="1" applyBorder="1" applyAlignment="1">
      <alignment horizontal="center" vertical="top" wrapText="1"/>
    </xf>
    <xf numFmtId="0" fontId="23" fillId="3" borderId="12" xfId="0" applyFont="1" applyFill="1" applyBorder="1" applyAlignment="1">
      <alignment horizontal="center" vertical="top" wrapText="1"/>
    </xf>
    <xf numFmtId="0" fontId="23" fillId="3" borderId="0" xfId="3" applyFont="1" applyFill="1" applyAlignment="1" applyProtection="1">
      <alignment horizontal="center" vertical="top" wrapText="1"/>
    </xf>
    <xf numFmtId="0" fontId="32" fillId="3" borderId="4" xfId="3" applyFont="1" applyFill="1" applyBorder="1" applyAlignment="1" applyProtection="1">
      <alignment horizontal="center" vertical="top" wrapText="1"/>
    </xf>
    <xf numFmtId="0" fontId="31" fillId="3" borderId="4" xfId="3" applyFont="1" applyFill="1" applyBorder="1" applyAlignment="1" applyProtection="1">
      <alignment horizontal="center" vertical="top" wrapText="1"/>
    </xf>
    <xf numFmtId="0" fontId="26" fillId="3" borderId="13" xfId="3" applyFont="1" applyFill="1" applyBorder="1" applyAlignment="1">
      <alignment horizontal="center" vertical="top" wrapText="1"/>
    </xf>
    <xf numFmtId="0" fontId="31" fillId="3" borderId="4" xfId="3" applyFont="1" applyFill="1" applyBorder="1" applyAlignment="1">
      <alignment horizontal="center" vertical="top" wrapText="1"/>
    </xf>
    <xf numFmtId="0" fontId="26" fillId="3" borderId="15" xfId="3" applyFont="1" applyFill="1" applyBorder="1" applyAlignment="1">
      <alignment horizontal="center" vertical="top" wrapText="1"/>
    </xf>
    <xf numFmtId="0" fontId="37" fillId="3" borderId="0" xfId="0" applyFont="1" applyFill="1" applyAlignment="1">
      <alignment horizontal="center" vertical="top" wrapText="1"/>
    </xf>
    <xf numFmtId="0" fontId="26" fillId="3" borderId="17" xfId="0" applyFont="1" applyFill="1" applyBorder="1" applyAlignment="1">
      <alignment horizontal="center" vertical="top" wrapText="1"/>
    </xf>
    <xf numFmtId="0" fontId="37" fillId="3" borderId="0" xfId="0" applyFont="1" applyFill="1" applyAlignment="1">
      <alignment horizontal="center"/>
    </xf>
    <xf numFmtId="0" fontId="37" fillId="3" borderId="13" xfId="0" applyFont="1" applyFill="1" applyBorder="1"/>
    <xf numFmtId="0" fontId="37" fillId="3" borderId="14" xfId="0" applyFont="1" applyFill="1" applyBorder="1"/>
    <xf numFmtId="16" fontId="23" fillId="3" borderId="4" xfId="0" applyNumberFormat="1" applyFont="1" applyFill="1" applyBorder="1" applyAlignment="1">
      <alignment vertical="top" wrapText="1"/>
    </xf>
    <xf numFmtId="0" fontId="23" fillId="3" borderId="4" xfId="0" applyFont="1" applyFill="1" applyBorder="1" applyAlignment="1">
      <alignment vertical="top"/>
    </xf>
    <xf numFmtId="0" fontId="37" fillId="0" borderId="4" xfId="0" applyFont="1" applyFill="1" applyBorder="1" applyAlignment="1">
      <alignment vertical="top" wrapText="1"/>
    </xf>
    <xf numFmtId="0" fontId="49" fillId="3" borderId="4" xfId="0" applyFont="1" applyFill="1" applyBorder="1" applyAlignment="1">
      <alignment horizontal="center" vertical="top"/>
    </xf>
    <xf numFmtId="0" fontId="26" fillId="3" borderId="4" xfId="277" applyFont="1" applyFill="1" applyBorder="1" applyAlignment="1">
      <alignment horizontal="center" vertical="top"/>
    </xf>
    <xf numFmtId="0" fontId="26" fillId="3" borderId="15" xfId="277" applyFont="1" applyFill="1" applyBorder="1" applyAlignment="1">
      <alignment horizontal="center" vertical="top" wrapText="1"/>
    </xf>
    <xf numFmtId="14" fontId="26" fillId="3" borderId="15" xfId="277" applyNumberFormat="1" applyFont="1" applyFill="1" applyBorder="1" applyAlignment="1">
      <alignment horizontal="left" vertical="top" wrapText="1"/>
    </xf>
    <xf numFmtId="0" fontId="26" fillId="3" borderId="15" xfId="277" applyFont="1" applyFill="1" applyBorder="1" applyAlignment="1">
      <alignment horizontal="left" vertical="top" wrapText="1"/>
    </xf>
    <xf numFmtId="0" fontId="26" fillId="3" borderId="16" xfId="0" applyFont="1" applyFill="1" applyBorder="1" applyAlignment="1">
      <alignment vertical="top" wrapText="1"/>
    </xf>
    <xf numFmtId="0" fontId="26" fillId="3" borderId="28" xfId="0" applyFont="1" applyFill="1" applyBorder="1" applyAlignment="1">
      <alignment horizontal="left" vertical="top" wrapText="1"/>
    </xf>
    <xf numFmtId="0" fontId="32" fillId="3" borderId="15" xfId="3" applyFont="1" applyFill="1" applyBorder="1" applyAlignment="1">
      <alignment horizontal="center" vertical="top" wrapText="1"/>
    </xf>
    <xf numFmtId="0" fontId="35" fillId="3" borderId="4" xfId="0" applyFont="1" applyFill="1" applyBorder="1" applyAlignment="1">
      <alignment horizontal="center" vertical="top"/>
    </xf>
    <xf numFmtId="0" fontId="0" fillId="3" borderId="0" xfId="0" applyFill="1"/>
    <xf numFmtId="0" fontId="16" fillId="13" borderId="4" xfId="0" applyFont="1" applyFill="1" applyBorder="1" applyAlignment="1">
      <alignment horizontal="center" vertical="center" textRotation="90" wrapText="1"/>
    </xf>
    <xf numFmtId="0" fontId="16" fillId="8" borderId="4" xfId="0" applyNumberFormat="1" applyFont="1" applyFill="1" applyBorder="1" applyAlignment="1">
      <alignment horizontal="center" vertical="center" textRotation="90" wrapText="1"/>
    </xf>
    <xf numFmtId="0" fontId="16" fillId="14" borderId="4" xfId="0" applyFont="1" applyFill="1" applyBorder="1" applyAlignment="1">
      <alignment horizontal="center" vertical="center" textRotation="90" wrapText="1"/>
    </xf>
    <xf numFmtId="0" fontId="16" fillId="15" borderId="4" xfId="0" applyFont="1" applyFill="1" applyBorder="1" applyAlignment="1">
      <alignment horizontal="center" vertical="center" textRotation="90" wrapText="1"/>
    </xf>
    <xf numFmtId="0" fontId="16" fillId="8" borderId="4" xfId="0" applyFont="1" applyFill="1" applyBorder="1" applyAlignment="1">
      <alignment horizontal="center" vertical="center" textRotation="90" wrapText="1"/>
    </xf>
    <xf numFmtId="0" fontId="26" fillId="5" borderId="4" xfId="0" applyFont="1" applyFill="1" applyBorder="1" applyAlignment="1">
      <alignment horizontal="center" vertical="top" wrapText="1"/>
    </xf>
    <xf numFmtId="0" fontId="23" fillId="5" borderId="4" xfId="0" applyFont="1" applyFill="1" applyBorder="1" applyAlignment="1">
      <alignment horizontal="center" vertical="top" wrapText="1"/>
    </xf>
    <xf numFmtId="0" fontId="23" fillId="5" borderId="4" xfId="0" applyNumberFormat="1" applyFont="1" applyFill="1" applyBorder="1" applyAlignment="1">
      <alignment horizontal="center" vertical="top" wrapText="1"/>
    </xf>
    <xf numFmtId="0" fontId="26" fillId="5" borderId="4" xfId="0" applyFont="1" applyFill="1" applyBorder="1" applyAlignment="1">
      <alignment horizontal="center" vertical="top"/>
    </xf>
    <xf numFmtId="0" fontId="23" fillId="5" borderId="15" xfId="0" applyFont="1" applyFill="1" applyBorder="1" applyAlignment="1">
      <alignment horizontal="center" vertical="top"/>
    </xf>
    <xf numFmtId="0" fontId="23" fillId="5" borderId="4" xfId="0" applyFont="1" applyFill="1" applyBorder="1" applyAlignment="1">
      <alignment horizontal="center" vertical="top"/>
    </xf>
    <xf numFmtId="0" fontId="37" fillId="5" borderId="4" xfId="0" applyFont="1" applyFill="1" applyBorder="1" applyAlignment="1">
      <alignment horizontal="center" vertical="top" wrapText="1"/>
    </xf>
    <xf numFmtId="49" fontId="19" fillId="3" borderId="0" xfId="0" applyNumberFormat="1" applyFont="1" applyFill="1" applyBorder="1" applyAlignment="1">
      <alignment horizontal="center" vertical="center" wrapText="1"/>
    </xf>
    <xf numFmtId="0" fontId="35" fillId="3" borderId="4" xfId="0" applyFont="1" applyFill="1" applyBorder="1" applyAlignment="1">
      <alignment horizontal="center" vertical="top" wrapText="1" shrinkToFit="1"/>
    </xf>
    <xf numFmtId="0" fontId="21" fillId="5" borderId="4" xfId="0" applyFont="1" applyFill="1" applyBorder="1" applyAlignment="1">
      <alignment horizontal="center" vertical="top"/>
    </xf>
    <xf numFmtId="0" fontId="49" fillId="5" borderId="4" xfId="0" applyFont="1" applyFill="1" applyBorder="1"/>
    <xf numFmtId="0" fontId="17" fillId="5" borderId="4" xfId="0" applyFont="1" applyFill="1" applyBorder="1"/>
    <xf numFmtId="0" fontId="17" fillId="5" borderId="4" xfId="0" applyFont="1" applyFill="1" applyBorder="1" applyAlignment="1">
      <alignment horizontal="center"/>
    </xf>
    <xf numFmtId="0" fontId="26" fillId="5" borderId="4" xfId="0" applyFont="1" applyFill="1" applyBorder="1" applyAlignment="1">
      <alignment horizontal="center"/>
    </xf>
    <xf numFmtId="0" fontId="19" fillId="5" borderId="4" xfId="0" applyFont="1" applyFill="1" applyBorder="1" applyAlignment="1">
      <alignment horizontal="center"/>
    </xf>
    <xf numFmtId="0" fontId="26" fillId="5" borderId="4" xfId="0" applyFont="1" applyFill="1" applyBorder="1" applyAlignment="1">
      <alignment wrapText="1"/>
    </xf>
    <xf numFmtId="0" fontId="26" fillId="5" borderId="4" xfId="0" applyFont="1" applyFill="1" applyBorder="1"/>
    <xf numFmtId="0" fontId="21" fillId="17" borderId="4" xfId="0" applyFont="1" applyFill="1" applyBorder="1" applyAlignment="1">
      <alignment horizontal="center" vertical="top" wrapText="1"/>
    </xf>
    <xf numFmtId="0" fontId="21" fillId="6" borderId="4" xfId="0" applyFont="1" applyFill="1" applyBorder="1" applyAlignment="1">
      <alignment horizontal="center" vertical="top" wrapText="1"/>
    </xf>
    <xf numFmtId="0" fontId="21" fillId="18" borderId="4" xfId="0" applyFont="1" applyFill="1" applyBorder="1" applyAlignment="1">
      <alignment horizontal="center" vertical="top" wrapText="1"/>
    </xf>
    <xf numFmtId="0" fontId="51" fillId="19" borderId="4" xfId="0" applyFont="1" applyFill="1" applyBorder="1" applyAlignment="1">
      <alignment horizontal="center" vertical="top" wrapText="1"/>
    </xf>
    <xf numFmtId="0" fontId="51" fillId="17" borderId="4" xfId="0" applyFont="1" applyFill="1" applyBorder="1" applyAlignment="1">
      <alignment horizontal="center" vertical="top" wrapText="1"/>
    </xf>
    <xf numFmtId="0" fontId="51" fillId="6" borderId="4" xfId="0" applyFont="1" applyFill="1" applyBorder="1" applyAlignment="1">
      <alignment horizontal="center" vertical="top" wrapText="1"/>
    </xf>
    <xf numFmtId="0" fontId="51" fillId="18" borderId="4" xfId="0" applyFont="1" applyFill="1" applyBorder="1" applyAlignment="1">
      <alignment horizontal="center" vertical="top" wrapText="1"/>
    </xf>
    <xf numFmtId="0" fontId="51" fillId="16" borderId="4" xfId="0" applyFont="1" applyFill="1" applyBorder="1" applyAlignment="1">
      <alignment horizontal="center" vertical="top" wrapText="1"/>
    </xf>
    <xf numFmtId="0" fontId="30" fillId="3" borderId="15" xfId="0" applyFont="1" applyFill="1" applyBorder="1" applyAlignment="1">
      <alignment horizontal="center" vertical="top" wrapText="1"/>
    </xf>
    <xf numFmtId="0" fontId="51" fillId="3" borderId="4" xfId="0" applyFont="1" applyFill="1" applyBorder="1" applyAlignment="1">
      <alignment horizontal="center" vertical="top" wrapText="1"/>
    </xf>
    <xf numFmtId="0" fontId="23" fillId="5" borderId="17" xfId="0" applyFont="1" applyFill="1" applyBorder="1" applyAlignment="1">
      <alignment horizontal="center" vertical="top" wrapText="1"/>
    </xf>
    <xf numFmtId="0" fontId="21" fillId="5" borderId="4" xfId="0" applyFont="1" applyFill="1" applyBorder="1" applyAlignment="1">
      <alignment horizontal="center" vertical="top" wrapText="1"/>
    </xf>
    <xf numFmtId="0" fontId="21" fillId="5" borderId="4" xfId="0" applyFont="1" applyFill="1" applyBorder="1" applyAlignment="1">
      <alignment horizontal="center"/>
    </xf>
    <xf numFmtId="0" fontId="23" fillId="5" borderId="15" xfId="0" applyFont="1" applyFill="1" applyBorder="1" applyAlignment="1">
      <alignment horizontal="center" vertical="top" wrapText="1"/>
    </xf>
    <xf numFmtId="0" fontId="26" fillId="5" borderId="15" xfId="0" applyFont="1" applyFill="1" applyBorder="1" applyAlignment="1">
      <alignment horizontal="center" vertical="top"/>
    </xf>
    <xf numFmtId="0" fontId="26" fillId="5" borderId="4" xfId="277" applyFont="1" applyFill="1" applyBorder="1" applyAlignment="1">
      <alignment horizontal="center" vertical="top"/>
    </xf>
    <xf numFmtId="0" fontId="26" fillId="5" borderId="16" xfId="0" applyFont="1" applyFill="1" applyBorder="1" applyAlignment="1">
      <alignment horizontal="center" vertical="top"/>
    </xf>
    <xf numFmtId="0" fontId="26" fillId="5" borderId="26" xfId="0" applyFont="1" applyFill="1" applyBorder="1" applyAlignment="1">
      <alignment horizontal="center" vertical="top"/>
    </xf>
    <xf numFmtId="0" fontId="17" fillId="5" borderId="4" xfId="0" applyFont="1" applyFill="1" applyBorder="1" applyAlignment="1">
      <alignment horizontal="center" vertical="top"/>
    </xf>
    <xf numFmtId="0" fontId="17" fillId="5" borderId="17" xfId="0" applyFont="1" applyFill="1" applyBorder="1" applyAlignment="1">
      <alignment horizontal="center" vertical="top" wrapText="1"/>
    </xf>
    <xf numFmtId="0" fontId="17" fillId="5" borderId="4" xfId="1" applyFont="1" applyFill="1" applyBorder="1" applyAlignment="1">
      <alignment horizontal="center" vertical="top" wrapText="1"/>
    </xf>
    <xf numFmtId="0" fontId="17" fillId="5" borderId="4" xfId="0" applyFont="1" applyFill="1" applyBorder="1" applyAlignment="1">
      <alignment vertical="top" wrapText="1"/>
    </xf>
    <xf numFmtId="14" fontId="17" fillId="5" borderId="4" xfId="0" applyNumberFormat="1" applyFont="1" applyFill="1" applyBorder="1" applyAlignment="1">
      <alignment horizontal="center" vertical="top" wrapText="1"/>
    </xf>
    <xf numFmtId="0" fontId="17" fillId="5" borderId="15" xfId="0" applyFont="1" applyFill="1" applyBorder="1" applyAlignment="1">
      <alignment horizontal="center" vertical="top" wrapText="1"/>
    </xf>
    <xf numFmtId="0" fontId="17" fillId="5" borderId="15" xfId="0" applyFont="1" applyFill="1" applyBorder="1" applyAlignment="1">
      <alignment horizontal="left" vertical="top" wrapText="1"/>
    </xf>
    <xf numFmtId="0" fontId="49" fillId="15" borderId="4" xfId="0" applyFont="1" applyFill="1" applyBorder="1"/>
    <xf numFmtId="0" fontId="26" fillId="15" borderId="4" xfId="0" applyFont="1" applyFill="1" applyBorder="1"/>
    <xf numFmtId="0" fontId="26" fillId="15" borderId="4" xfId="0" applyFont="1" applyFill="1" applyBorder="1" applyAlignment="1">
      <alignment horizontal="center"/>
    </xf>
    <xf numFmtId="0" fontId="19" fillId="15" borderId="4" xfId="0" applyFont="1" applyFill="1" applyBorder="1"/>
    <xf numFmtId="0" fontId="26" fillId="15" borderId="4" xfId="0" applyFont="1" applyFill="1" applyBorder="1" applyAlignment="1">
      <alignment wrapText="1"/>
    </xf>
    <xf numFmtId="0" fontId="17" fillId="15" borderId="4" xfId="0" applyFont="1" applyFill="1" applyBorder="1"/>
    <xf numFmtId="49" fontId="19" fillId="3" borderId="0" xfId="0" applyNumberFormat="1"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8" xfId="0" applyFont="1" applyBorder="1" applyAlignment="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0" borderId="18" xfId="0" applyFont="1" applyBorder="1" applyAlignment="1">
      <alignment horizontal="center" vertical="top" wrapText="1"/>
    </xf>
    <xf numFmtId="0" fontId="19" fillId="0" borderId="7" xfId="0" applyFont="1" applyBorder="1" applyAlignment="1">
      <alignment horizontal="center" vertical="top" wrapText="1"/>
    </xf>
    <xf numFmtId="0" fontId="19" fillId="0" borderId="19" xfId="0" applyFont="1" applyBorder="1" applyAlignment="1">
      <alignment horizontal="center" vertical="top" wrapText="1"/>
    </xf>
    <xf numFmtId="0" fontId="19" fillId="0" borderId="20" xfId="0" applyFont="1" applyBorder="1" applyAlignment="1">
      <alignment horizontal="center" vertical="top" wrapText="1"/>
    </xf>
    <xf numFmtId="0" fontId="19" fillId="0" borderId="2" xfId="0" applyFont="1" applyBorder="1" applyAlignment="1">
      <alignment horizontal="center" vertical="top" wrapText="1"/>
    </xf>
    <xf numFmtId="0" fontId="19" fillId="0" borderId="21" xfId="0" applyFont="1" applyBorder="1" applyAlignment="1">
      <alignment horizontal="center" vertical="top" wrapText="1"/>
    </xf>
    <xf numFmtId="0" fontId="19" fillId="0" borderId="10" xfId="0" applyFont="1" applyBorder="1" applyAlignment="1">
      <alignment horizontal="center" vertical="top" wrapText="1"/>
    </xf>
    <xf numFmtId="0" fontId="19" fillId="0" borderId="9" xfId="0" applyFont="1" applyBorder="1" applyAlignment="1">
      <alignment horizontal="center" vertical="top" wrapText="1"/>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9" fillId="0" borderId="8" xfId="0" applyFont="1" applyBorder="1" applyAlignment="1">
      <alignment horizontal="center" vertical="top" wrapText="1"/>
    </xf>
    <xf numFmtId="0" fontId="39" fillId="0" borderId="2" xfId="0" applyFont="1" applyBorder="1" applyAlignment="1">
      <alignment horizontal="center" vertical="top" wrapText="1"/>
    </xf>
    <xf numFmtId="0" fontId="18" fillId="0" borderId="4" xfId="0" applyFont="1" applyFill="1" applyBorder="1" applyAlignment="1">
      <alignment horizontal="center" vertical="center" wrapText="1"/>
    </xf>
    <xf numFmtId="0" fontId="24" fillId="0" borderId="24" xfId="0" applyFont="1" applyFill="1" applyBorder="1" applyAlignment="1">
      <alignment horizontal="center"/>
    </xf>
    <xf numFmtId="0" fontId="18" fillId="0" borderId="13" xfId="0" applyFont="1" applyFill="1" applyBorder="1" applyAlignment="1">
      <alignment horizontal="center"/>
    </xf>
    <xf numFmtId="0" fontId="18" fillId="0" borderId="15"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6" fillId="0" borderId="11" xfId="0" applyFont="1" applyFill="1" applyBorder="1" applyAlignment="1">
      <alignment horizontal="center" vertical="top" wrapText="1"/>
    </xf>
    <xf numFmtId="0" fontId="16" fillId="0" borderId="12" xfId="0" applyFont="1" applyFill="1" applyBorder="1" applyAlignment="1">
      <alignment horizontal="center" vertical="top" wrapText="1"/>
    </xf>
    <xf numFmtId="0" fontId="16" fillId="0" borderId="14" xfId="0" applyFont="1" applyFill="1" applyBorder="1" applyAlignment="1">
      <alignment horizontal="center" vertical="top" wrapText="1"/>
    </xf>
    <xf numFmtId="0" fontId="18" fillId="0" borderId="15" xfId="0" applyFont="1" applyFill="1" applyBorder="1" applyAlignment="1">
      <alignment horizontal="center" vertical="top" wrapText="1"/>
    </xf>
    <xf numFmtId="0" fontId="18" fillId="0" borderId="17" xfId="0" applyFont="1" applyFill="1" applyBorder="1" applyAlignment="1">
      <alignment horizontal="center" vertical="top" wrapText="1"/>
    </xf>
    <xf numFmtId="0" fontId="16" fillId="16" borderId="15" xfId="0" applyFont="1" applyFill="1" applyBorder="1" applyAlignment="1">
      <alignment horizontal="center" vertical="center" textRotation="90" wrapText="1"/>
    </xf>
    <xf numFmtId="0" fontId="16" fillId="16" borderId="17" xfId="0" applyFont="1" applyFill="1" applyBorder="1" applyAlignment="1">
      <alignment horizontal="center" vertical="center" textRotation="90" wrapText="1"/>
    </xf>
    <xf numFmtId="0" fontId="16" fillId="0" borderId="15" xfId="0" applyFont="1" applyFill="1" applyBorder="1" applyAlignment="1">
      <alignment horizontal="center" vertical="center" textRotation="90" wrapText="1"/>
    </xf>
    <xf numFmtId="0" fontId="16" fillId="0" borderId="17" xfId="0" applyFont="1" applyFill="1" applyBorder="1" applyAlignment="1">
      <alignment horizontal="center" vertical="center" textRotation="90" wrapText="1"/>
    </xf>
    <xf numFmtId="0" fontId="21" fillId="5" borderId="11" xfId="0" applyFont="1" applyFill="1" applyBorder="1" applyAlignment="1">
      <alignment horizontal="center" vertical="top"/>
    </xf>
    <xf numFmtId="0" fontId="21" fillId="5" borderId="12" xfId="0" applyFont="1" applyFill="1" applyBorder="1" applyAlignment="1">
      <alignment horizontal="center" vertical="top"/>
    </xf>
    <xf numFmtId="0" fontId="21" fillId="5" borderId="14" xfId="0" applyFont="1" applyFill="1" applyBorder="1" applyAlignment="1">
      <alignment horizontal="center" vertical="top"/>
    </xf>
    <xf numFmtId="0" fontId="21" fillId="5" borderId="24" xfId="0" applyFont="1" applyFill="1" applyBorder="1" applyAlignment="1">
      <alignment horizontal="center" vertical="top"/>
    </xf>
    <xf numFmtId="0" fontId="21" fillId="5" borderId="13" xfId="0" applyFont="1" applyFill="1" applyBorder="1" applyAlignment="1">
      <alignment horizontal="center" vertical="top"/>
    </xf>
    <xf numFmtId="0" fontId="21" fillId="5" borderId="22" xfId="0" applyFont="1" applyFill="1" applyBorder="1" applyAlignment="1">
      <alignment horizontal="center" vertical="top"/>
    </xf>
    <xf numFmtId="0" fontId="21" fillId="3" borderId="11" xfId="0" applyFont="1" applyFill="1" applyBorder="1" applyAlignment="1">
      <alignment horizontal="center"/>
    </xf>
    <xf numFmtId="0" fontId="21" fillId="3" borderId="12" xfId="0" applyFont="1" applyFill="1" applyBorder="1" applyAlignment="1">
      <alignment horizontal="center"/>
    </xf>
    <xf numFmtId="0" fontId="21" fillId="3" borderId="15" xfId="0" applyFont="1" applyFill="1" applyBorder="1" applyAlignment="1">
      <alignment horizontal="center" vertical="top" wrapText="1"/>
    </xf>
    <xf numFmtId="0" fontId="21" fillId="3" borderId="17" xfId="0" applyFont="1" applyFill="1" applyBorder="1" applyAlignment="1">
      <alignment horizontal="center" vertical="top" wrapText="1"/>
    </xf>
    <xf numFmtId="0" fontId="17" fillId="3" borderId="11" xfId="0" applyFont="1" applyFill="1" applyBorder="1" applyAlignment="1">
      <alignment horizontal="center" vertical="top" wrapText="1"/>
    </xf>
    <xf numFmtId="0" fontId="17" fillId="3" borderId="12" xfId="0" applyFont="1" applyFill="1" applyBorder="1" applyAlignment="1">
      <alignment horizontal="center" vertical="top" wrapText="1"/>
    </xf>
    <xf numFmtId="0" fontId="17" fillId="3" borderId="14" xfId="0" applyFont="1" applyFill="1" applyBorder="1" applyAlignment="1">
      <alignment horizontal="center" vertical="top" wrapText="1"/>
    </xf>
    <xf numFmtId="0" fontId="17" fillId="3" borderId="15" xfId="0" applyFont="1" applyFill="1" applyBorder="1" applyAlignment="1">
      <alignment horizontal="center" vertical="top" textRotation="90" wrapText="1"/>
    </xf>
    <xf numFmtId="0" fontId="17" fillId="3" borderId="17" xfId="0" applyFont="1" applyFill="1" applyBorder="1" applyAlignment="1">
      <alignment horizontal="center" vertical="top" textRotation="90" wrapText="1"/>
    </xf>
    <xf numFmtId="0" fontId="17" fillId="3" borderId="15" xfId="0" applyFont="1" applyFill="1" applyBorder="1" applyAlignment="1">
      <alignment horizontal="center" vertical="top" wrapText="1"/>
    </xf>
    <xf numFmtId="0" fontId="17" fillId="3" borderId="17" xfId="0" applyFont="1" applyFill="1" applyBorder="1" applyAlignment="1">
      <alignment horizontal="center" vertical="top" wrapText="1"/>
    </xf>
    <xf numFmtId="0" fontId="21" fillId="3" borderId="11" xfId="0" applyFont="1" applyFill="1" applyBorder="1" applyAlignment="1">
      <alignment horizontal="center" vertical="top" wrapText="1"/>
    </xf>
    <xf numFmtId="0" fontId="21" fillId="3" borderId="12" xfId="0" applyFont="1" applyFill="1" applyBorder="1" applyAlignment="1">
      <alignment horizontal="center" vertical="top" wrapText="1"/>
    </xf>
    <xf numFmtId="0" fontId="21" fillId="3" borderId="14" xfId="0" applyFont="1" applyFill="1" applyBorder="1" applyAlignment="1">
      <alignment horizontal="center" vertical="top" wrapText="1"/>
    </xf>
    <xf numFmtId="0" fontId="17" fillId="5" borderId="11" xfId="0" applyFont="1" applyFill="1" applyBorder="1" applyAlignment="1">
      <alignment horizontal="center" vertical="top"/>
    </xf>
    <xf numFmtId="0" fontId="17" fillId="5" borderId="12" xfId="0" applyFont="1" applyFill="1" applyBorder="1" applyAlignment="1">
      <alignment horizontal="center" vertical="top"/>
    </xf>
    <xf numFmtId="0" fontId="17" fillId="5" borderId="14" xfId="0" applyFont="1" applyFill="1" applyBorder="1" applyAlignment="1">
      <alignment horizontal="center" vertical="top"/>
    </xf>
    <xf numFmtId="0" fontId="21" fillId="5" borderId="11" xfId="0" applyFont="1" applyFill="1" applyBorder="1" applyAlignment="1">
      <alignment horizontal="center"/>
    </xf>
    <xf numFmtId="0" fontId="21" fillId="5" borderId="12" xfId="0" applyFont="1" applyFill="1" applyBorder="1" applyAlignment="1">
      <alignment horizontal="center"/>
    </xf>
    <xf numFmtId="0" fontId="21" fillId="5" borderId="14" xfId="0" applyFont="1" applyFill="1" applyBorder="1" applyAlignment="1">
      <alignment horizontal="center"/>
    </xf>
    <xf numFmtId="0" fontId="21" fillId="5" borderId="11" xfId="0" applyFont="1" applyFill="1" applyBorder="1" applyAlignment="1">
      <alignment horizontal="center" vertical="top" wrapText="1"/>
    </xf>
    <xf numFmtId="0" fontId="21" fillId="5" borderId="12" xfId="0" applyFont="1" applyFill="1" applyBorder="1" applyAlignment="1">
      <alignment horizontal="center" vertical="top" wrapText="1"/>
    </xf>
    <xf numFmtId="0" fontId="21" fillId="5" borderId="14" xfId="0" applyFont="1" applyFill="1" applyBorder="1" applyAlignment="1">
      <alignment horizontal="center" vertical="top"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5" xfId="0" applyFont="1" applyBorder="1" applyAlignment="1">
      <alignment horizontal="center" vertical="top" wrapText="1"/>
    </xf>
    <xf numFmtId="0" fontId="21" fillId="0" borderId="17" xfId="0" applyFont="1" applyBorder="1" applyAlignment="1">
      <alignment horizontal="center" vertical="top" wrapText="1"/>
    </xf>
    <xf numFmtId="0" fontId="21" fillId="0" borderId="15" xfId="0" applyFont="1" applyFill="1" applyBorder="1" applyAlignment="1">
      <alignment horizontal="center" vertical="top" wrapText="1"/>
    </xf>
    <xf numFmtId="0" fontId="21" fillId="0" borderId="17" xfId="0" applyFont="1" applyFill="1" applyBorder="1" applyAlignment="1">
      <alignment horizontal="center" vertical="top" wrapText="1"/>
    </xf>
    <xf numFmtId="0" fontId="17" fillId="0" borderId="11" xfId="0" applyFont="1" applyFill="1" applyBorder="1" applyAlignment="1">
      <alignment horizontal="center" vertical="top" wrapText="1"/>
    </xf>
    <xf numFmtId="0" fontId="17" fillId="0" borderId="12" xfId="0" applyFont="1" applyFill="1" applyBorder="1" applyAlignment="1">
      <alignment horizontal="center" vertical="top" wrapText="1"/>
    </xf>
    <xf numFmtId="0" fontId="17" fillId="0" borderId="14" xfId="0" applyFont="1" applyFill="1" applyBorder="1" applyAlignment="1">
      <alignment horizontal="center" vertical="top" wrapText="1"/>
    </xf>
    <xf numFmtId="0" fontId="17" fillId="16" borderId="15" xfId="0" applyFont="1" applyFill="1" applyBorder="1" applyAlignment="1">
      <alignment horizontal="center" vertical="top" textRotation="90" wrapText="1"/>
    </xf>
    <xf numFmtId="0" fontId="17" fillId="16" borderId="17" xfId="0" applyFont="1" applyFill="1" applyBorder="1" applyAlignment="1">
      <alignment horizontal="center" vertical="top" textRotation="90" wrapText="1"/>
    </xf>
    <xf numFmtId="0" fontId="17" fillId="0" borderId="15" xfId="0" applyFont="1" applyFill="1" applyBorder="1" applyAlignment="1">
      <alignment horizontal="center" vertical="top" textRotation="90" wrapText="1"/>
    </xf>
    <xf numFmtId="0" fontId="17" fillId="0" borderId="17" xfId="0" applyFont="1" applyFill="1" applyBorder="1" applyAlignment="1">
      <alignment horizontal="center" vertical="top" textRotation="90" wrapText="1"/>
    </xf>
    <xf numFmtId="0" fontId="17" fillId="0" borderId="15" xfId="0" applyFont="1" applyFill="1" applyBorder="1" applyAlignment="1">
      <alignment horizontal="center" vertical="top" wrapText="1"/>
    </xf>
    <xf numFmtId="0" fontId="17" fillId="0" borderId="17" xfId="0" applyFont="1" applyFill="1" applyBorder="1" applyAlignment="1">
      <alignment horizontal="center" vertical="top" wrapText="1"/>
    </xf>
    <xf numFmtId="0" fontId="22" fillId="3" borderId="15" xfId="0" applyFont="1" applyFill="1" applyBorder="1" applyAlignment="1">
      <alignment horizontal="center" vertical="center" textRotation="90" wrapText="1"/>
    </xf>
    <xf numFmtId="0" fontId="22" fillId="3" borderId="17" xfId="0" applyFont="1" applyFill="1" applyBorder="1" applyAlignment="1">
      <alignment horizontal="center" vertical="center" textRotation="90" wrapText="1"/>
    </xf>
    <xf numFmtId="0" fontId="33" fillId="0" borderId="29" xfId="0" applyFont="1" applyFill="1" applyBorder="1" applyAlignment="1">
      <alignment horizontal="center" vertical="center"/>
    </xf>
  </cellXfs>
  <cellStyles count="414">
    <cellStyle name="Гиперссылка" xfId="3" builtinId="8"/>
    <cellStyle name="Контрольная ячейка" xfId="1" builtinId="23"/>
    <cellStyle name="Обычный" xfId="0" builtinId="0"/>
    <cellStyle name="Обычный 2" xfId="4" xr:uid="{00000000-0005-0000-0000-000003000000}"/>
    <cellStyle name="Обычный 2 2" xfId="6" xr:uid="{00000000-0005-0000-0000-000004000000}"/>
    <cellStyle name="Обычный 3" xfId="2" xr:uid="{00000000-0005-0000-0000-000005000000}"/>
    <cellStyle name="Обычный 3 10" xfId="53" xr:uid="{00000000-0005-0000-0000-000006000000}"/>
    <cellStyle name="Обычный 3 10 2" xfId="121" xr:uid="{00000000-0005-0000-0000-000007000000}"/>
    <cellStyle name="Обычный 3 10 2 2" xfId="257" xr:uid="{00000000-0005-0000-0000-000008000000}"/>
    <cellStyle name="Обычный 3 10 2 3" xfId="394" xr:uid="{00000000-0005-0000-0000-000009000000}"/>
    <cellStyle name="Обычный 3 10 3" xfId="189" xr:uid="{00000000-0005-0000-0000-00000A000000}"/>
    <cellStyle name="Обычный 3 10 4" xfId="326" xr:uid="{00000000-0005-0000-0000-00000B000000}"/>
    <cellStyle name="Обычный 3 11" xfId="29" xr:uid="{00000000-0005-0000-0000-00000C000000}"/>
    <cellStyle name="Обычный 3 11 2" xfId="97" xr:uid="{00000000-0005-0000-0000-00000D000000}"/>
    <cellStyle name="Обычный 3 11 2 2" xfId="233" xr:uid="{00000000-0005-0000-0000-00000E000000}"/>
    <cellStyle name="Обычный 3 11 2 3" xfId="370" xr:uid="{00000000-0005-0000-0000-00000F000000}"/>
    <cellStyle name="Обычный 3 11 3" xfId="165" xr:uid="{00000000-0005-0000-0000-000010000000}"/>
    <cellStyle name="Обычный 3 11 4" xfId="302" xr:uid="{00000000-0005-0000-0000-000011000000}"/>
    <cellStyle name="Обычный 3 12" xfId="73" xr:uid="{00000000-0005-0000-0000-000012000000}"/>
    <cellStyle name="Обычный 3 12 2" xfId="209" xr:uid="{00000000-0005-0000-0000-000013000000}"/>
    <cellStyle name="Обычный 3 12 3" xfId="346" xr:uid="{00000000-0005-0000-0000-000014000000}"/>
    <cellStyle name="Обычный 3 13" xfId="141" xr:uid="{00000000-0005-0000-0000-000015000000}"/>
    <cellStyle name="Обычный 3 14" xfId="278" xr:uid="{00000000-0005-0000-0000-000016000000}"/>
    <cellStyle name="Обычный 3 2" xfId="5" xr:uid="{00000000-0005-0000-0000-000017000000}"/>
    <cellStyle name="Обычный 3 2 10" xfId="30" xr:uid="{00000000-0005-0000-0000-000018000000}"/>
    <cellStyle name="Обычный 3 2 10 2" xfId="98" xr:uid="{00000000-0005-0000-0000-000019000000}"/>
    <cellStyle name="Обычный 3 2 10 2 2" xfId="234" xr:uid="{00000000-0005-0000-0000-00001A000000}"/>
    <cellStyle name="Обычный 3 2 10 2 3" xfId="371" xr:uid="{00000000-0005-0000-0000-00001B000000}"/>
    <cellStyle name="Обычный 3 2 10 3" xfId="166" xr:uid="{00000000-0005-0000-0000-00001C000000}"/>
    <cellStyle name="Обычный 3 2 10 4" xfId="303" xr:uid="{00000000-0005-0000-0000-00001D000000}"/>
    <cellStyle name="Обычный 3 2 11" xfId="74" xr:uid="{00000000-0005-0000-0000-00001E000000}"/>
    <cellStyle name="Обычный 3 2 11 2" xfId="210" xr:uid="{00000000-0005-0000-0000-00001F000000}"/>
    <cellStyle name="Обычный 3 2 11 3" xfId="347" xr:uid="{00000000-0005-0000-0000-000020000000}"/>
    <cellStyle name="Обычный 3 2 12" xfId="142" xr:uid="{00000000-0005-0000-0000-000021000000}"/>
    <cellStyle name="Обычный 3 2 13" xfId="279" xr:uid="{00000000-0005-0000-0000-000022000000}"/>
    <cellStyle name="Обычный 3 2 2" xfId="8" xr:uid="{00000000-0005-0000-0000-000023000000}"/>
    <cellStyle name="Обычный 3 2 2 10" xfId="281" xr:uid="{00000000-0005-0000-0000-000024000000}"/>
    <cellStyle name="Обычный 3 2 2 2" xfId="16" xr:uid="{00000000-0005-0000-0000-000025000000}"/>
    <cellStyle name="Обычный 3 2 2 2 2" xfId="57" xr:uid="{00000000-0005-0000-0000-000026000000}"/>
    <cellStyle name="Обычный 3 2 2 2 2 2" xfId="125" xr:uid="{00000000-0005-0000-0000-000027000000}"/>
    <cellStyle name="Обычный 3 2 2 2 2 2 2" xfId="261" xr:uid="{00000000-0005-0000-0000-000028000000}"/>
    <cellStyle name="Обычный 3 2 2 2 2 2 3" xfId="398" xr:uid="{00000000-0005-0000-0000-000029000000}"/>
    <cellStyle name="Обычный 3 2 2 2 2 3" xfId="193" xr:uid="{00000000-0005-0000-0000-00002A000000}"/>
    <cellStyle name="Обычный 3 2 2 2 2 4" xfId="330" xr:uid="{00000000-0005-0000-0000-00002B000000}"/>
    <cellStyle name="Обычный 3 2 2 2 3" xfId="40" xr:uid="{00000000-0005-0000-0000-00002C000000}"/>
    <cellStyle name="Обычный 3 2 2 2 3 2" xfId="108" xr:uid="{00000000-0005-0000-0000-00002D000000}"/>
    <cellStyle name="Обычный 3 2 2 2 3 2 2" xfId="244" xr:uid="{00000000-0005-0000-0000-00002E000000}"/>
    <cellStyle name="Обычный 3 2 2 2 3 2 3" xfId="381" xr:uid="{00000000-0005-0000-0000-00002F000000}"/>
    <cellStyle name="Обычный 3 2 2 2 3 3" xfId="176" xr:uid="{00000000-0005-0000-0000-000030000000}"/>
    <cellStyle name="Обычный 3 2 2 2 3 4" xfId="313" xr:uid="{00000000-0005-0000-0000-000031000000}"/>
    <cellStyle name="Обычный 3 2 2 2 4" xfId="84" xr:uid="{00000000-0005-0000-0000-000032000000}"/>
    <cellStyle name="Обычный 3 2 2 2 4 2" xfId="220" xr:uid="{00000000-0005-0000-0000-000033000000}"/>
    <cellStyle name="Обычный 3 2 2 2 4 3" xfId="357" xr:uid="{00000000-0005-0000-0000-000034000000}"/>
    <cellStyle name="Обычный 3 2 2 2 5" xfId="152" xr:uid="{00000000-0005-0000-0000-000035000000}"/>
    <cellStyle name="Обычный 3 2 2 2 6" xfId="289" xr:uid="{00000000-0005-0000-0000-000036000000}"/>
    <cellStyle name="Обычный 3 2 2 3" xfId="20" xr:uid="{00000000-0005-0000-0000-000037000000}"/>
    <cellStyle name="Обычный 3 2 2 3 2" xfId="58" xr:uid="{00000000-0005-0000-0000-000038000000}"/>
    <cellStyle name="Обычный 3 2 2 3 2 2" xfId="126" xr:uid="{00000000-0005-0000-0000-000039000000}"/>
    <cellStyle name="Обычный 3 2 2 3 2 2 2" xfId="262" xr:uid="{00000000-0005-0000-0000-00003A000000}"/>
    <cellStyle name="Обычный 3 2 2 3 2 2 3" xfId="399" xr:uid="{00000000-0005-0000-0000-00003B000000}"/>
    <cellStyle name="Обычный 3 2 2 3 2 3" xfId="194" xr:uid="{00000000-0005-0000-0000-00003C000000}"/>
    <cellStyle name="Обычный 3 2 2 3 2 4" xfId="331" xr:uid="{00000000-0005-0000-0000-00003D000000}"/>
    <cellStyle name="Обычный 3 2 2 3 3" xfId="44" xr:uid="{00000000-0005-0000-0000-00003E000000}"/>
    <cellStyle name="Обычный 3 2 2 3 3 2" xfId="112" xr:uid="{00000000-0005-0000-0000-00003F000000}"/>
    <cellStyle name="Обычный 3 2 2 3 3 2 2" xfId="248" xr:uid="{00000000-0005-0000-0000-000040000000}"/>
    <cellStyle name="Обычный 3 2 2 3 3 2 3" xfId="385" xr:uid="{00000000-0005-0000-0000-000041000000}"/>
    <cellStyle name="Обычный 3 2 2 3 3 3" xfId="180" xr:uid="{00000000-0005-0000-0000-000042000000}"/>
    <cellStyle name="Обычный 3 2 2 3 3 4" xfId="317" xr:uid="{00000000-0005-0000-0000-000043000000}"/>
    <cellStyle name="Обычный 3 2 2 3 4" xfId="88" xr:uid="{00000000-0005-0000-0000-000044000000}"/>
    <cellStyle name="Обычный 3 2 2 3 4 2" xfId="224" xr:uid="{00000000-0005-0000-0000-000045000000}"/>
    <cellStyle name="Обычный 3 2 2 3 4 3" xfId="361" xr:uid="{00000000-0005-0000-0000-000046000000}"/>
    <cellStyle name="Обычный 3 2 2 3 5" xfId="156" xr:uid="{00000000-0005-0000-0000-000047000000}"/>
    <cellStyle name="Обычный 3 2 2 3 6" xfId="293" xr:uid="{00000000-0005-0000-0000-000048000000}"/>
    <cellStyle name="Обычный 3 2 2 4" xfId="24" xr:uid="{00000000-0005-0000-0000-000049000000}"/>
    <cellStyle name="Обычный 3 2 2 4 2" xfId="59" xr:uid="{00000000-0005-0000-0000-00004A000000}"/>
    <cellStyle name="Обычный 3 2 2 4 2 2" xfId="127" xr:uid="{00000000-0005-0000-0000-00004B000000}"/>
    <cellStyle name="Обычный 3 2 2 4 2 2 2" xfId="263" xr:uid="{00000000-0005-0000-0000-00004C000000}"/>
    <cellStyle name="Обычный 3 2 2 4 2 2 3" xfId="400" xr:uid="{00000000-0005-0000-0000-00004D000000}"/>
    <cellStyle name="Обычный 3 2 2 4 2 3" xfId="195" xr:uid="{00000000-0005-0000-0000-00004E000000}"/>
    <cellStyle name="Обычный 3 2 2 4 2 4" xfId="332" xr:uid="{00000000-0005-0000-0000-00004F000000}"/>
    <cellStyle name="Обычный 3 2 2 4 3" xfId="48" xr:uid="{00000000-0005-0000-0000-000050000000}"/>
    <cellStyle name="Обычный 3 2 2 4 3 2" xfId="116" xr:uid="{00000000-0005-0000-0000-000051000000}"/>
    <cellStyle name="Обычный 3 2 2 4 3 2 2" xfId="252" xr:uid="{00000000-0005-0000-0000-000052000000}"/>
    <cellStyle name="Обычный 3 2 2 4 3 2 3" xfId="389" xr:uid="{00000000-0005-0000-0000-000053000000}"/>
    <cellStyle name="Обычный 3 2 2 4 3 3" xfId="184" xr:uid="{00000000-0005-0000-0000-000054000000}"/>
    <cellStyle name="Обычный 3 2 2 4 3 4" xfId="321" xr:uid="{00000000-0005-0000-0000-000055000000}"/>
    <cellStyle name="Обычный 3 2 2 4 4" xfId="92" xr:uid="{00000000-0005-0000-0000-000056000000}"/>
    <cellStyle name="Обычный 3 2 2 4 4 2" xfId="228" xr:uid="{00000000-0005-0000-0000-000057000000}"/>
    <cellStyle name="Обычный 3 2 2 4 4 3" xfId="365" xr:uid="{00000000-0005-0000-0000-000058000000}"/>
    <cellStyle name="Обычный 3 2 2 4 5" xfId="160" xr:uid="{00000000-0005-0000-0000-000059000000}"/>
    <cellStyle name="Обычный 3 2 2 4 6" xfId="297" xr:uid="{00000000-0005-0000-0000-00005A000000}"/>
    <cellStyle name="Обычный 3 2 2 5" xfId="28" xr:uid="{00000000-0005-0000-0000-00005B000000}"/>
    <cellStyle name="Обычный 3 2 2 5 2" xfId="52" xr:uid="{00000000-0005-0000-0000-00005C000000}"/>
    <cellStyle name="Обычный 3 2 2 5 2 2" xfId="120" xr:uid="{00000000-0005-0000-0000-00005D000000}"/>
    <cellStyle name="Обычный 3 2 2 5 2 2 2" xfId="256" xr:uid="{00000000-0005-0000-0000-00005E000000}"/>
    <cellStyle name="Обычный 3 2 2 5 2 2 3" xfId="393" xr:uid="{00000000-0005-0000-0000-00005F000000}"/>
    <cellStyle name="Обычный 3 2 2 5 2 3" xfId="188" xr:uid="{00000000-0005-0000-0000-000060000000}"/>
    <cellStyle name="Обычный 3 2 2 5 2 4" xfId="325" xr:uid="{00000000-0005-0000-0000-000061000000}"/>
    <cellStyle name="Обычный 3 2 2 5 3" xfId="96" xr:uid="{00000000-0005-0000-0000-000062000000}"/>
    <cellStyle name="Обычный 3 2 2 5 3 2" xfId="232" xr:uid="{00000000-0005-0000-0000-000063000000}"/>
    <cellStyle name="Обычный 3 2 2 5 3 3" xfId="369" xr:uid="{00000000-0005-0000-0000-000064000000}"/>
    <cellStyle name="Обычный 3 2 2 5 4" xfId="164" xr:uid="{00000000-0005-0000-0000-000065000000}"/>
    <cellStyle name="Обычный 3 2 2 5 5" xfId="301" xr:uid="{00000000-0005-0000-0000-000066000000}"/>
    <cellStyle name="Обычный 3 2 2 6" xfId="56" xr:uid="{00000000-0005-0000-0000-000067000000}"/>
    <cellStyle name="Обычный 3 2 2 6 2" xfId="124" xr:uid="{00000000-0005-0000-0000-000068000000}"/>
    <cellStyle name="Обычный 3 2 2 6 2 2" xfId="260" xr:uid="{00000000-0005-0000-0000-000069000000}"/>
    <cellStyle name="Обычный 3 2 2 6 2 3" xfId="397" xr:uid="{00000000-0005-0000-0000-00006A000000}"/>
    <cellStyle name="Обычный 3 2 2 6 3" xfId="192" xr:uid="{00000000-0005-0000-0000-00006B000000}"/>
    <cellStyle name="Обычный 3 2 2 6 4" xfId="329" xr:uid="{00000000-0005-0000-0000-00006C000000}"/>
    <cellStyle name="Обычный 3 2 2 7" xfId="32" xr:uid="{00000000-0005-0000-0000-00006D000000}"/>
    <cellStyle name="Обычный 3 2 2 7 2" xfId="100" xr:uid="{00000000-0005-0000-0000-00006E000000}"/>
    <cellStyle name="Обычный 3 2 2 7 2 2" xfId="236" xr:uid="{00000000-0005-0000-0000-00006F000000}"/>
    <cellStyle name="Обычный 3 2 2 7 2 3" xfId="373" xr:uid="{00000000-0005-0000-0000-000070000000}"/>
    <cellStyle name="Обычный 3 2 2 7 3" xfId="168" xr:uid="{00000000-0005-0000-0000-000071000000}"/>
    <cellStyle name="Обычный 3 2 2 7 4" xfId="305" xr:uid="{00000000-0005-0000-0000-000072000000}"/>
    <cellStyle name="Обычный 3 2 2 8" xfId="76" xr:uid="{00000000-0005-0000-0000-000073000000}"/>
    <cellStyle name="Обычный 3 2 2 8 2" xfId="212" xr:uid="{00000000-0005-0000-0000-000074000000}"/>
    <cellStyle name="Обычный 3 2 2 8 3" xfId="349" xr:uid="{00000000-0005-0000-0000-000075000000}"/>
    <cellStyle name="Обычный 3 2 2 9" xfId="144" xr:uid="{00000000-0005-0000-0000-000076000000}"/>
    <cellStyle name="Обычный 3 2 3" xfId="10" xr:uid="{00000000-0005-0000-0000-000077000000}"/>
    <cellStyle name="Обычный 3 2 3 2" xfId="60" xr:uid="{00000000-0005-0000-0000-000078000000}"/>
    <cellStyle name="Обычный 3 2 3 2 2" xfId="128" xr:uid="{00000000-0005-0000-0000-000079000000}"/>
    <cellStyle name="Обычный 3 2 3 2 2 2" xfId="264" xr:uid="{00000000-0005-0000-0000-00007A000000}"/>
    <cellStyle name="Обычный 3 2 3 2 2 3" xfId="401" xr:uid="{00000000-0005-0000-0000-00007B000000}"/>
    <cellStyle name="Обычный 3 2 3 2 3" xfId="196" xr:uid="{00000000-0005-0000-0000-00007C000000}"/>
    <cellStyle name="Обычный 3 2 3 2 4" xfId="333" xr:uid="{00000000-0005-0000-0000-00007D000000}"/>
    <cellStyle name="Обычный 3 2 3 3" xfId="34" xr:uid="{00000000-0005-0000-0000-00007E000000}"/>
    <cellStyle name="Обычный 3 2 3 3 2" xfId="102" xr:uid="{00000000-0005-0000-0000-00007F000000}"/>
    <cellStyle name="Обычный 3 2 3 3 2 2" xfId="238" xr:uid="{00000000-0005-0000-0000-000080000000}"/>
    <cellStyle name="Обычный 3 2 3 3 2 3" xfId="375" xr:uid="{00000000-0005-0000-0000-000081000000}"/>
    <cellStyle name="Обычный 3 2 3 3 3" xfId="170" xr:uid="{00000000-0005-0000-0000-000082000000}"/>
    <cellStyle name="Обычный 3 2 3 3 4" xfId="307" xr:uid="{00000000-0005-0000-0000-000083000000}"/>
    <cellStyle name="Обычный 3 2 3 4" xfId="78" xr:uid="{00000000-0005-0000-0000-000084000000}"/>
    <cellStyle name="Обычный 3 2 3 4 2" xfId="214" xr:uid="{00000000-0005-0000-0000-000085000000}"/>
    <cellStyle name="Обычный 3 2 3 4 3" xfId="351" xr:uid="{00000000-0005-0000-0000-000086000000}"/>
    <cellStyle name="Обычный 3 2 3 5" xfId="146" xr:uid="{00000000-0005-0000-0000-000087000000}"/>
    <cellStyle name="Обычный 3 2 3 6" xfId="283" xr:uid="{00000000-0005-0000-0000-000088000000}"/>
    <cellStyle name="Обычный 3 2 4" xfId="12" xr:uid="{00000000-0005-0000-0000-000089000000}"/>
    <cellStyle name="Обычный 3 2 4 2" xfId="61" xr:uid="{00000000-0005-0000-0000-00008A000000}"/>
    <cellStyle name="Обычный 3 2 4 2 2" xfId="129" xr:uid="{00000000-0005-0000-0000-00008B000000}"/>
    <cellStyle name="Обычный 3 2 4 2 2 2" xfId="265" xr:uid="{00000000-0005-0000-0000-00008C000000}"/>
    <cellStyle name="Обычный 3 2 4 2 2 3" xfId="402" xr:uid="{00000000-0005-0000-0000-00008D000000}"/>
    <cellStyle name="Обычный 3 2 4 2 3" xfId="197" xr:uid="{00000000-0005-0000-0000-00008E000000}"/>
    <cellStyle name="Обычный 3 2 4 2 4" xfId="334" xr:uid="{00000000-0005-0000-0000-00008F000000}"/>
    <cellStyle name="Обычный 3 2 4 3" xfId="36" xr:uid="{00000000-0005-0000-0000-000090000000}"/>
    <cellStyle name="Обычный 3 2 4 3 2" xfId="104" xr:uid="{00000000-0005-0000-0000-000091000000}"/>
    <cellStyle name="Обычный 3 2 4 3 2 2" xfId="240" xr:uid="{00000000-0005-0000-0000-000092000000}"/>
    <cellStyle name="Обычный 3 2 4 3 2 3" xfId="377" xr:uid="{00000000-0005-0000-0000-000093000000}"/>
    <cellStyle name="Обычный 3 2 4 3 3" xfId="172" xr:uid="{00000000-0005-0000-0000-000094000000}"/>
    <cellStyle name="Обычный 3 2 4 3 4" xfId="309" xr:uid="{00000000-0005-0000-0000-000095000000}"/>
    <cellStyle name="Обычный 3 2 4 4" xfId="80" xr:uid="{00000000-0005-0000-0000-000096000000}"/>
    <cellStyle name="Обычный 3 2 4 4 2" xfId="216" xr:uid="{00000000-0005-0000-0000-000097000000}"/>
    <cellStyle name="Обычный 3 2 4 4 3" xfId="353" xr:uid="{00000000-0005-0000-0000-000098000000}"/>
    <cellStyle name="Обычный 3 2 4 5" xfId="148" xr:uid="{00000000-0005-0000-0000-000099000000}"/>
    <cellStyle name="Обычный 3 2 4 6" xfId="285" xr:uid="{00000000-0005-0000-0000-00009A000000}"/>
    <cellStyle name="Обычный 3 2 5" xfId="14" xr:uid="{00000000-0005-0000-0000-00009B000000}"/>
    <cellStyle name="Обычный 3 2 5 2" xfId="62" xr:uid="{00000000-0005-0000-0000-00009C000000}"/>
    <cellStyle name="Обычный 3 2 5 2 2" xfId="130" xr:uid="{00000000-0005-0000-0000-00009D000000}"/>
    <cellStyle name="Обычный 3 2 5 2 2 2" xfId="266" xr:uid="{00000000-0005-0000-0000-00009E000000}"/>
    <cellStyle name="Обычный 3 2 5 2 2 3" xfId="403" xr:uid="{00000000-0005-0000-0000-00009F000000}"/>
    <cellStyle name="Обычный 3 2 5 2 3" xfId="198" xr:uid="{00000000-0005-0000-0000-0000A0000000}"/>
    <cellStyle name="Обычный 3 2 5 2 4" xfId="335" xr:uid="{00000000-0005-0000-0000-0000A1000000}"/>
    <cellStyle name="Обычный 3 2 5 3" xfId="38" xr:uid="{00000000-0005-0000-0000-0000A2000000}"/>
    <cellStyle name="Обычный 3 2 5 3 2" xfId="106" xr:uid="{00000000-0005-0000-0000-0000A3000000}"/>
    <cellStyle name="Обычный 3 2 5 3 2 2" xfId="242" xr:uid="{00000000-0005-0000-0000-0000A4000000}"/>
    <cellStyle name="Обычный 3 2 5 3 2 3" xfId="379" xr:uid="{00000000-0005-0000-0000-0000A5000000}"/>
    <cellStyle name="Обычный 3 2 5 3 3" xfId="174" xr:uid="{00000000-0005-0000-0000-0000A6000000}"/>
    <cellStyle name="Обычный 3 2 5 3 4" xfId="311" xr:uid="{00000000-0005-0000-0000-0000A7000000}"/>
    <cellStyle name="Обычный 3 2 5 4" xfId="82" xr:uid="{00000000-0005-0000-0000-0000A8000000}"/>
    <cellStyle name="Обычный 3 2 5 4 2" xfId="218" xr:uid="{00000000-0005-0000-0000-0000A9000000}"/>
    <cellStyle name="Обычный 3 2 5 4 3" xfId="355" xr:uid="{00000000-0005-0000-0000-0000AA000000}"/>
    <cellStyle name="Обычный 3 2 5 5" xfId="150" xr:uid="{00000000-0005-0000-0000-0000AB000000}"/>
    <cellStyle name="Обычный 3 2 5 6" xfId="287" xr:uid="{00000000-0005-0000-0000-0000AC000000}"/>
    <cellStyle name="Обычный 3 2 6" xfId="18" xr:uid="{00000000-0005-0000-0000-0000AD000000}"/>
    <cellStyle name="Обычный 3 2 6 2" xfId="63" xr:uid="{00000000-0005-0000-0000-0000AE000000}"/>
    <cellStyle name="Обычный 3 2 6 2 2" xfId="131" xr:uid="{00000000-0005-0000-0000-0000AF000000}"/>
    <cellStyle name="Обычный 3 2 6 2 2 2" xfId="267" xr:uid="{00000000-0005-0000-0000-0000B0000000}"/>
    <cellStyle name="Обычный 3 2 6 2 2 3" xfId="404" xr:uid="{00000000-0005-0000-0000-0000B1000000}"/>
    <cellStyle name="Обычный 3 2 6 2 3" xfId="199" xr:uid="{00000000-0005-0000-0000-0000B2000000}"/>
    <cellStyle name="Обычный 3 2 6 2 4" xfId="336" xr:uid="{00000000-0005-0000-0000-0000B3000000}"/>
    <cellStyle name="Обычный 3 2 6 3" xfId="42" xr:uid="{00000000-0005-0000-0000-0000B4000000}"/>
    <cellStyle name="Обычный 3 2 6 3 2" xfId="110" xr:uid="{00000000-0005-0000-0000-0000B5000000}"/>
    <cellStyle name="Обычный 3 2 6 3 2 2" xfId="246" xr:uid="{00000000-0005-0000-0000-0000B6000000}"/>
    <cellStyle name="Обычный 3 2 6 3 2 3" xfId="383" xr:uid="{00000000-0005-0000-0000-0000B7000000}"/>
    <cellStyle name="Обычный 3 2 6 3 3" xfId="178" xr:uid="{00000000-0005-0000-0000-0000B8000000}"/>
    <cellStyle name="Обычный 3 2 6 3 4" xfId="315" xr:uid="{00000000-0005-0000-0000-0000B9000000}"/>
    <cellStyle name="Обычный 3 2 6 4" xfId="86" xr:uid="{00000000-0005-0000-0000-0000BA000000}"/>
    <cellStyle name="Обычный 3 2 6 4 2" xfId="222" xr:uid="{00000000-0005-0000-0000-0000BB000000}"/>
    <cellStyle name="Обычный 3 2 6 4 3" xfId="359" xr:uid="{00000000-0005-0000-0000-0000BC000000}"/>
    <cellStyle name="Обычный 3 2 6 5" xfId="154" xr:uid="{00000000-0005-0000-0000-0000BD000000}"/>
    <cellStyle name="Обычный 3 2 6 6" xfId="291" xr:uid="{00000000-0005-0000-0000-0000BE000000}"/>
    <cellStyle name="Обычный 3 2 7" xfId="22" xr:uid="{00000000-0005-0000-0000-0000BF000000}"/>
    <cellStyle name="Обычный 3 2 7 2" xfId="64" xr:uid="{00000000-0005-0000-0000-0000C0000000}"/>
    <cellStyle name="Обычный 3 2 7 2 2" xfId="132" xr:uid="{00000000-0005-0000-0000-0000C1000000}"/>
    <cellStyle name="Обычный 3 2 7 2 2 2" xfId="268" xr:uid="{00000000-0005-0000-0000-0000C2000000}"/>
    <cellStyle name="Обычный 3 2 7 2 2 3" xfId="405" xr:uid="{00000000-0005-0000-0000-0000C3000000}"/>
    <cellStyle name="Обычный 3 2 7 2 3" xfId="200" xr:uid="{00000000-0005-0000-0000-0000C4000000}"/>
    <cellStyle name="Обычный 3 2 7 2 4" xfId="337" xr:uid="{00000000-0005-0000-0000-0000C5000000}"/>
    <cellStyle name="Обычный 3 2 7 3" xfId="46" xr:uid="{00000000-0005-0000-0000-0000C6000000}"/>
    <cellStyle name="Обычный 3 2 7 3 2" xfId="114" xr:uid="{00000000-0005-0000-0000-0000C7000000}"/>
    <cellStyle name="Обычный 3 2 7 3 2 2" xfId="250" xr:uid="{00000000-0005-0000-0000-0000C8000000}"/>
    <cellStyle name="Обычный 3 2 7 3 2 3" xfId="387" xr:uid="{00000000-0005-0000-0000-0000C9000000}"/>
    <cellStyle name="Обычный 3 2 7 3 3" xfId="182" xr:uid="{00000000-0005-0000-0000-0000CA000000}"/>
    <cellStyle name="Обычный 3 2 7 3 4" xfId="319" xr:uid="{00000000-0005-0000-0000-0000CB000000}"/>
    <cellStyle name="Обычный 3 2 7 4" xfId="90" xr:uid="{00000000-0005-0000-0000-0000CC000000}"/>
    <cellStyle name="Обычный 3 2 7 4 2" xfId="226" xr:uid="{00000000-0005-0000-0000-0000CD000000}"/>
    <cellStyle name="Обычный 3 2 7 4 3" xfId="363" xr:uid="{00000000-0005-0000-0000-0000CE000000}"/>
    <cellStyle name="Обычный 3 2 7 5" xfId="158" xr:uid="{00000000-0005-0000-0000-0000CF000000}"/>
    <cellStyle name="Обычный 3 2 7 6" xfId="295" xr:uid="{00000000-0005-0000-0000-0000D0000000}"/>
    <cellStyle name="Обычный 3 2 8" xfId="26" xr:uid="{00000000-0005-0000-0000-0000D1000000}"/>
    <cellStyle name="Обычный 3 2 8 2" xfId="50" xr:uid="{00000000-0005-0000-0000-0000D2000000}"/>
    <cellStyle name="Обычный 3 2 8 2 2" xfId="118" xr:uid="{00000000-0005-0000-0000-0000D3000000}"/>
    <cellStyle name="Обычный 3 2 8 2 2 2" xfId="254" xr:uid="{00000000-0005-0000-0000-0000D4000000}"/>
    <cellStyle name="Обычный 3 2 8 2 2 3" xfId="391" xr:uid="{00000000-0005-0000-0000-0000D5000000}"/>
    <cellStyle name="Обычный 3 2 8 2 3" xfId="186" xr:uid="{00000000-0005-0000-0000-0000D6000000}"/>
    <cellStyle name="Обычный 3 2 8 2 4" xfId="323" xr:uid="{00000000-0005-0000-0000-0000D7000000}"/>
    <cellStyle name="Обычный 3 2 8 3" xfId="94" xr:uid="{00000000-0005-0000-0000-0000D8000000}"/>
    <cellStyle name="Обычный 3 2 8 3 2" xfId="230" xr:uid="{00000000-0005-0000-0000-0000D9000000}"/>
    <cellStyle name="Обычный 3 2 8 3 3" xfId="367" xr:uid="{00000000-0005-0000-0000-0000DA000000}"/>
    <cellStyle name="Обычный 3 2 8 4" xfId="162" xr:uid="{00000000-0005-0000-0000-0000DB000000}"/>
    <cellStyle name="Обычный 3 2 8 5" xfId="299" xr:uid="{00000000-0005-0000-0000-0000DC000000}"/>
    <cellStyle name="Обычный 3 2 9" xfId="54" xr:uid="{00000000-0005-0000-0000-0000DD000000}"/>
    <cellStyle name="Обычный 3 2 9 2" xfId="122" xr:uid="{00000000-0005-0000-0000-0000DE000000}"/>
    <cellStyle name="Обычный 3 2 9 2 2" xfId="258" xr:uid="{00000000-0005-0000-0000-0000DF000000}"/>
    <cellStyle name="Обычный 3 2 9 2 3" xfId="395" xr:uid="{00000000-0005-0000-0000-0000E0000000}"/>
    <cellStyle name="Обычный 3 2 9 3" xfId="190" xr:uid="{00000000-0005-0000-0000-0000E1000000}"/>
    <cellStyle name="Обычный 3 2 9 4" xfId="327" xr:uid="{00000000-0005-0000-0000-0000E2000000}"/>
    <cellStyle name="Обычный 3 3" xfId="7" xr:uid="{00000000-0005-0000-0000-0000E3000000}"/>
    <cellStyle name="Обычный 3 3 10" xfId="280" xr:uid="{00000000-0005-0000-0000-0000E4000000}"/>
    <cellStyle name="Обычный 3 3 2" xfId="15" xr:uid="{00000000-0005-0000-0000-0000E5000000}"/>
    <cellStyle name="Обычный 3 3 2 2" xfId="65" xr:uid="{00000000-0005-0000-0000-0000E6000000}"/>
    <cellStyle name="Обычный 3 3 2 2 2" xfId="133" xr:uid="{00000000-0005-0000-0000-0000E7000000}"/>
    <cellStyle name="Обычный 3 3 2 2 2 2" xfId="269" xr:uid="{00000000-0005-0000-0000-0000E8000000}"/>
    <cellStyle name="Обычный 3 3 2 2 2 3" xfId="406" xr:uid="{00000000-0005-0000-0000-0000E9000000}"/>
    <cellStyle name="Обычный 3 3 2 2 3" xfId="201" xr:uid="{00000000-0005-0000-0000-0000EA000000}"/>
    <cellStyle name="Обычный 3 3 2 2 4" xfId="338" xr:uid="{00000000-0005-0000-0000-0000EB000000}"/>
    <cellStyle name="Обычный 3 3 2 3" xfId="39" xr:uid="{00000000-0005-0000-0000-0000EC000000}"/>
    <cellStyle name="Обычный 3 3 2 3 2" xfId="107" xr:uid="{00000000-0005-0000-0000-0000ED000000}"/>
    <cellStyle name="Обычный 3 3 2 3 2 2" xfId="243" xr:uid="{00000000-0005-0000-0000-0000EE000000}"/>
    <cellStyle name="Обычный 3 3 2 3 2 3" xfId="380" xr:uid="{00000000-0005-0000-0000-0000EF000000}"/>
    <cellStyle name="Обычный 3 3 2 3 3" xfId="175" xr:uid="{00000000-0005-0000-0000-0000F0000000}"/>
    <cellStyle name="Обычный 3 3 2 3 4" xfId="312" xr:uid="{00000000-0005-0000-0000-0000F1000000}"/>
    <cellStyle name="Обычный 3 3 2 4" xfId="83" xr:uid="{00000000-0005-0000-0000-0000F2000000}"/>
    <cellStyle name="Обычный 3 3 2 4 2" xfId="219" xr:uid="{00000000-0005-0000-0000-0000F3000000}"/>
    <cellStyle name="Обычный 3 3 2 4 3" xfId="356" xr:uid="{00000000-0005-0000-0000-0000F4000000}"/>
    <cellStyle name="Обычный 3 3 2 5" xfId="151" xr:uid="{00000000-0005-0000-0000-0000F5000000}"/>
    <cellStyle name="Обычный 3 3 2 6" xfId="288" xr:uid="{00000000-0005-0000-0000-0000F6000000}"/>
    <cellStyle name="Обычный 3 3 3" xfId="19" xr:uid="{00000000-0005-0000-0000-0000F7000000}"/>
    <cellStyle name="Обычный 3 3 3 2" xfId="66" xr:uid="{00000000-0005-0000-0000-0000F8000000}"/>
    <cellStyle name="Обычный 3 3 3 2 2" xfId="134" xr:uid="{00000000-0005-0000-0000-0000F9000000}"/>
    <cellStyle name="Обычный 3 3 3 2 2 2" xfId="270" xr:uid="{00000000-0005-0000-0000-0000FA000000}"/>
    <cellStyle name="Обычный 3 3 3 2 2 3" xfId="407" xr:uid="{00000000-0005-0000-0000-0000FB000000}"/>
    <cellStyle name="Обычный 3 3 3 2 3" xfId="202" xr:uid="{00000000-0005-0000-0000-0000FC000000}"/>
    <cellStyle name="Обычный 3 3 3 2 4" xfId="339" xr:uid="{00000000-0005-0000-0000-0000FD000000}"/>
    <cellStyle name="Обычный 3 3 3 3" xfId="43" xr:uid="{00000000-0005-0000-0000-0000FE000000}"/>
    <cellStyle name="Обычный 3 3 3 3 2" xfId="111" xr:uid="{00000000-0005-0000-0000-0000FF000000}"/>
    <cellStyle name="Обычный 3 3 3 3 2 2" xfId="247" xr:uid="{00000000-0005-0000-0000-000000010000}"/>
    <cellStyle name="Обычный 3 3 3 3 2 3" xfId="384" xr:uid="{00000000-0005-0000-0000-000001010000}"/>
    <cellStyle name="Обычный 3 3 3 3 3" xfId="179" xr:uid="{00000000-0005-0000-0000-000002010000}"/>
    <cellStyle name="Обычный 3 3 3 3 4" xfId="316" xr:uid="{00000000-0005-0000-0000-000003010000}"/>
    <cellStyle name="Обычный 3 3 3 4" xfId="87" xr:uid="{00000000-0005-0000-0000-000004010000}"/>
    <cellStyle name="Обычный 3 3 3 4 2" xfId="223" xr:uid="{00000000-0005-0000-0000-000005010000}"/>
    <cellStyle name="Обычный 3 3 3 4 3" xfId="360" xr:uid="{00000000-0005-0000-0000-000006010000}"/>
    <cellStyle name="Обычный 3 3 3 5" xfId="155" xr:uid="{00000000-0005-0000-0000-000007010000}"/>
    <cellStyle name="Обычный 3 3 3 6" xfId="292" xr:uid="{00000000-0005-0000-0000-000008010000}"/>
    <cellStyle name="Обычный 3 3 4" xfId="23" xr:uid="{00000000-0005-0000-0000-000009010000}"/>
    <cellStyle name="Обычный 3 3 4 2" xfId="67" xr:uid="{00000000-0005-0000-0000-00000A010000}"/>
    <cellStyle name="Обычный 3 3 4 2 2" xfId="135" xr:uid="{00000000-0005-0000-0000-00000B010000}"/>
    <cellStyle name="Обычный 3 3 4 2 2 2" xfId="271" xr:uid="{00000000-0005-0000-0000-00000C010000}"/>
    <cellStyle name="Обычный 3 3 4 2 2 3" xfId="408" xr:uid="{00000000-0005-0000-0000-00000D010000}"/>
    <cellStyle name="Обычный 3 3 4 2 3" xfId="203" xr:uid="{00000000-0005-0000-0000-00000E010000}"/>
    <cellStyle name="Обычный 3 3 4 2 4" xfId="340" xr:uid="{00000000-0005-0000-0000-00000F010000}"/>
    <cellStyle name="Обычный 3 3 4 3" xfId="47" xr:uid="{00000000-0005-0000-0000-000010010000}"/>
    <cellStyle name="Обычный 3 3 4 3 2" xfId="115" xr:uid="{00000000-0005-0000-0000-000011010000}"/>
    <cellStyle name="Обычный 3 3 4 3 2 2" xfId="251" xr:uid="{00000000-0005-0000-0000-000012010000}"/>
    <cellStyle name="Обычный 3 3 4 3 2 3" xfId="388" xr:uid="{00000000-0005-0000-0000-000013010000}"/>
    <cellStyle name="Обычный 3 3 4 3 3" xfId="183" xr:uid="{00000000-0005-0000-0000-000014010000}"/>
    <cellStyle name="Обычный 3 3 4 3 4" xfId="320" xr:uid="{00000000-0005-0000-0000-000015010000}"/>
    <cellStyle name="Обычный 3 3 4 4" xfId="91" xr:uid="{00000000-0005-0000-0000-000016010000}"/>
    <cellStyle name="Обычный 3 3 4 4 2" xfId="227" xr:uid="{00000000-0005-0000-0000-000017010000}"/>
    <cellStyle name="Обычный 3 3 4 4 3" xfId="364" xr:uid="{00000000-0005-0000-0000-000018010000}"/>
    <cellStyle name="Обычный 3 3 4 5" xfId="159" xr:uid="{00000000-0005-0000-0000-000019010000}"/>
    <cellStyle name="Обычный 3 3 4 6" xfId="296" xr:uid="{00000000-0005-0000-0000-00001A010000}"/>
    <cellStyle name="Обычный 3 3 5" xfId="27" xr:uid="{00000000-0005-0000-0000-00001B010000}"/>
    <cellStyle name="Обычный 3 3 5 2" xfId="51" xr:uid="{00000000-0005-0000-0000-00001C010000}"/>
    <cellStyle name="Обычный 3 3 5 2 2" xfId="119" xr:uid="{00000000-0005-0000-0000-00001D010000}"/>
    <cellStyle name="Обычный 3 3 5 2 2 2" xfId="255" xr:uid="{00000000-0005-0000-0000-00001E010000}"/>
    <cellStyle name="Обычный 3 3 5 2 2 3" xfId="392" xr:uid="{00000000-0005-0000-0000-00001F010000}"/>
    <cellStyle name="Обычный 3 3 5 2 3" xfId="187" xr:uid="{00000000-0005-0000-0000-000020010000}"/>
    <cellStyle name="Обычный 3 3 5 2 4" xfId="324" xr:uid="{00000000-0005-0000-0000-000021010000}"/>
    <cellStyle name="Обычный 3 3 5 3" xfId="95" xr:uid="{00000000-0005-0000-0000-000022010000}"/>
    <cellStyle name="Обычный 3 3 5 3 2" xfId="231" xr:uid="{00000000-0005-0000-0000-000023010000}"/>
    <cellStyle name="Обычный 3 3 5 3 3" xfId="368" xr:uid="{00000000-0005-0000-0000-000024010000}"/>
    <cellStyle name="Обычный 3 3 5 4" xfId="163" xr:uid="{00000000-0005-0000-0000-000025010000}"/>
    <cellStyle name="Обычный 3 3 5 5" xfId="300" xr:uid="{00000000-0005-0000-0000-000026010000}"/>
    <cellStyle name="Обычный 3 3 6" xfId="55" xr:uid="{00000000-0005-0000-0000-000027010000}"/>
    <cellStyle name="Обычный 3 3 6 2" xfId="123" xr:uid="{00000000-0005-0000-0000-000028010000}"/>
    <cellStyle name="Обычный 3 3 6 2 2" xfId="259" xr:uid="{00000000-0005-0000-0000-000029010000}"/>
    <cellStyle name="Обычный 3 3 6 2 3" xfId="396" xr:uid="{00000000-0005-0000-0000-00002A010000}"/>
    <cellStyle name="Обычный 3 3 6 3" xfId="191" xr:uid="{00000000-0005-0000-0000-00002B010000}"/>
    <cellStyle name="Обычный 3 3 6 4" xfId="328" xr:uid="{00000000-0005-0000-0000-00002C010000}"/>
    <cellStyle name="Обычный 3 3 7" xfId="31" xr:uid="{00000000-0005-0000-0000-00002D010000}"/>
    <cellStyle name="Обычный 3 3 7 2" xfId="99" xr:uid="{00000000-0005-0000-0000-00002E010000}"/>
    <cellStyle name="Обычный 3 3 7 2 2" xfId="235" xr:uid="{00000000-0005-0000-0000-00002F010000}"/>
    <cellStyle name="Обычный 3 3 7 2 3" xfId="372" xr:uid="{00000000-0005-0000-0000-000030010000}"/>
    <cellStyle name="Обычный 3 3 7 3" xfId="167" xr:uid="{00000000-0005-0000-0000-000031010000}"/>
    <cellStyle name="Обычный 3 3 7 4" xfId="304" xr:uid="{00000000-0005-0000-0000-000032010000}"/>
    <cellStyle name="Обычный 3 3 8" xfId="75" xr:uid="{00000000-0005-0000-0000-000033010000}"/>
    <cellStyle name="Обычный 3 3 8 2" xfId="211" xr:uid="{00000000-0005-0000-0000-000034010000}"/>
    <cellStyle name="Обычный 3 3 8 3" xfId="348" xr:uid="{00000000-0005-0000-0000-000035010000}"/>
    <cellStyle name="Обычный 3 3 9" xfId="143" xr:uid="{00000000-0005-0000-0000-000036010000}"/>
    <cellStyle name="Обычный 3 4" xfId="9" xr:uid="{00000000-0005-0000-0000-000037010000}"/>
    <cellStyle name="Обычный 3 4 2" xfId="68" xr:uid="{00000000-0005-0000-0000-000038010000}"/>
    <cellStyle name="Обычный 3 4 2 2" xfId="136" xr:uid="{00000000-0005-0000-0000-000039010000}"/>
    <cellStyle name="Обычный 3 4 2 2 2" xfId="272" xr:uid="{00000000-0005-0000-0000-00003A010000}"/>
    <cellStyle name="Обычный 3 4 2 2 3" xfId="409" xr:uid="{00000000-0005-0000-0000-00003B010000}"/>
    <cellStyle name="Обычный 3 4 2 3" xfId="204" xr:uid="{00000000-0005-0000-0000-00003C010000}"/>
    <cellStyle name="Обычный 3 4 2 4" xfId="341" xr:uid="{00000000-0005-0000-0000-00003D010000}"/>
    <cellStyle name="Обычный 3 4 3" xfId="33" xr:uid="{00000000-0005-0000-0000-00003E010000}"/>
    <cellStyle name="Обычный 3 4 3 2" xfId="101" xr:uid="{00000000-0005-0000-0000-00003F010000}"/>
    <cellStyle name="Обычный 3 4 3 2 2" xfId="237" xr:uid="{00000000-0005-0000-0000-000040010000}"/>
    <cellStyle name="Обычный 3 4 3 2 3" xfId="374" xr:uid="{00000000-0005-0000-0000-000041010000}"/>
    <cellStyle name="Обычный 3 4 3 3" xfId="169" xr:uid="{00000000-0005-0000-0000-000042010000}"/>
    <cellStyle name="Обычный 3 4 3 4" xfId="306" xr:uid="{00000000-0005-0000-0000-000043010000}"/>
    <cellStyle name="Обычный 3 4 4" xfId="77" xr:uid="{00000000-0005-0000-0000-000044010000}"/>
    <cellStyle name="Обычный 3 4 4 2" xfId="213" xr:uid="{00000000-0005-0000-0000-000045010000}"/>
    <cellStyle name="Обычный 3 4 4 3" xfId="350" xr:uid="{00000000-0005-0000-0000-000046010000}"/>
    <cellStyle name="Обычный 3 4 5" xfId="145" xr:uid="{00000000-0005-0000-0000-000047010000}"/>
    <cellStyle name="Обычный 3 4 6" xfId="282" xr:uid="{00000000-0005-0000-0000-000048010000}"/>
    <cellStyle name="Обычный 3 5" xfId="11" xr:uid="{00000000-0005-0000-0000-000049010000}"/>
    <cellStyle name="Обычный 3 5 2" xfId="69" xr:uid="{00000000-0005-0000-0000-00004A010000}"/>
    <cellStyle name="Обычный 3 5 2 2" xfId="137" xr:uid="{00000000-0005-0000-0000-00004B010000}"/>
    <cellStyle name="Обычный 3 5 2 2 2" xfId="273" xr:uid="{00000000-0005-0000-0000-00004C010000}"/>
    <cellStyle name="Обычный 3 5 2 2 3" xfId="410" xr:uid="{00000000-0005-0000-0000-00004D010000}"/>
    <cellStyle name="Обычный 3 5 2 3" xfId="205" xr:uid="{00000000-0005-0000-0000-00004E010000}"/>
    <cellStyle name="Обычный 3 5 2 4" xfId="342" xr:uid="{00000000-0005-0000-0000-00004F010000}"/>
    <cellStyle name="Обычный 3 5 3" xfId="35" xr:uid="{00000000-0005-0000-0000-000050010000}"/>
    <cellStyle name="Обычный 3 5 3 2" xfId="103" xr:uid="{00000000-0005-0000-0000-000051010000}"/>
    <cellStyle name="Обычный 3 5 3 2 2" xfId="239" xr:uid="{00000000-0005-0000-0000-000052010000}"/>
    <cellStyle name="Обычный 3 5 3 2 3" xfId="376" xr:uid="{00000000-0005-0000-0000-000053010000}"/>
    <cellStyle name="Обычный 3 5 3 3" xfId="171" xr:uid="{00000000-0005-0000-0000-000054010000}"/>
    <cellStyle name="Обычный 3 5 3 4" xfId="308" xr:uid="{00000000-0005-0000-0000-000055010000}"/>
    <cellStyle name="Обычный 3 5 4" xfId="79" xr:uid="{00000000-0005-0000-0000-000056010000}"/>
    <cellStyle name="Обычный 3 5 4 2" xfId="215" xr:uid="{00000000-0005-0000-0000-000057010000}"/>
    <cellStyle name="Обычный 3 5 4 3" xfId="352" xr:uid="{00000000-0005-0000-0000-000058010000}"/>
    <cellStyle name="Обычный 3 5 5" xfId="147" xr:uid="{00000000-0005-0000-0000-000059010000}"/>
    <cellStyle name="Обычный 3 5 6" xfId="284" xr:uid="{00000000-0005-0000-0000-00005A010000}"/>
    <cellStyle name="Обычный 3 6" xfId="13" xr:uid="{00000000-0005-0000-0000-00005B010000}"/>
    <cellStyle name="Обычный 3 6 2" xfId="70" xr:uid="{00000000-0005-0000-0000-00005C010000}"/>
    <cellStyle name="Обычный 3 6 2 2" xfId="138" xr:uid="{00000000-0005-0000-0000-00005D010000}"/>
    <cellStyle name="Обычный 3 6 2 2 2" xfId="274" xr:uid="{00000000-0005-0000-0000-00005E010000}"/>
    <cellStyle name="Обычный 3 6 2 2 3" xfId="411" xr:uid="{00000000-0005-0000-0000-00005F010000}"/>
    <cellStyle name="Обычный 3 6 2 3" xfId="206" xr:uid="{00000000-0005-0000-0000-000060010000}"/>
    <cellStyle name="Обычный 3 6 2 4" xfId="343" xr:uid="{00000000-0005-0000-0000-000061010000}"/>
    <cellStyle name="Обычный 3 6 3" xfId="37" xr:uid="{00000000-0005-0000-0000-000062010000}"/>
    <cellStyle name="Обычный 3 6 3 2" xfId="105" xr:uid="{00000000-0005-0000-0000-000063010000}"/>
    <cellStyle name="Обычный 3 6 3 2 2" xfId="241" xr:uid="{00000000-0005-0000-0000-000064010000}"/>
    <cellStyle name="Обычный 3 6 3 2 3" xfId="378" xr:uid="{00000000-0005-0000-0000-000065010000}"/>
    <cellStyle name="Обычный 3 6 3 3" xfId="173" xr:uid="{00000000-0005-0000-0000-000066010000}"/>
    <cellStyle name="Обычный 3 6 3 4" xfId="310" xr:uid="{00000000-0005-0000-0000-000067010000}"/>
    <cellStyle name="Обычный 3 6 4" xfId="81" xr:uid="{00000000-0005-0000-0000-000068010000}"/>
    <cellStyle name="Обычный 3 6 4 2" xfId="217" xr:uid="{00000000-0005-0000-0000-000069010000}"/>
    <cellStyle name="Обычный 3 6 4 3" xfId="354" xr:uid="{00000000-0005-0000-0000-00006A010000}"/>
    <cellStyle name="Обычный 3 6 5" xfId="149" xr:uid="{00000000-0005-0000-0000-00006B010000}"/>
    <cellStyle name="Обычный 3 6 6" xfId="286" xr:uid="{00000000-0005-0000-0000-00006C010000}"/>
    <cellStyle name="Обычный 3 7" xfId="17" xr:uid="{00000000-0005-0000-0000-00006D010000}"/>
    <cellStyle name="Обычный 3 7 2" xfId="71" xr:uid="{00000000-0005-0000-0000-00006E010000}"/>
    <cellStyle name="Обычный 3 7 2 2" xfId="139" xr:uid="{00000000-0005-0000-0000-00006F010000}"/>
    <cellStyle name="Обычный 3 7 2 2 2" xfId="275" xr:uid="{00000000-0005-0000-0000-000070010000}"/>
    <cellStyle name="Обычный 3 7 2 2 3" xfId="412" xr:uid="{00000000-0005-0000-0000-000071010000}"/>
    <cellStyle name="Обычный 3 7 2 3" xfId="207" xr:uid="{00000000-0005-0000-0000-000072010000}"/>
    <cellStyle name="Обычный 3 7 2 4" xfId="344" xr:uid="{00000000-0005-0000-0000-000073010000}"/>
    <cellStyle name="Обычный 3 7 3" xfId="41" xr:uid="{00000000-0005-0000-0000-000074010000}"/>
    <cellStyle name="Обычный 3 7 3 2" xfId="109" xr:uid="{00000000-0005-0000-0000-000075010000}"/>
    <cellStyle name="Обычный 3 7 3 2 2" xfId="245" xr:uid="{00000000-0005-0000-0000-000076010000}"/>
    <cellStyle name="Обычный 3 7 3 2 3" xfId="382" xr:uid="{00000000-0005-0000-0000-000077010000}"/>
    <cellStyle name="Обычный 3 7 3 3" xfId="177" xr:uid="{00000000-0005-0000-0000-000078010000}"/>
    <cellStyle name="Обычный 3 7 3 4" xfId="314" xr:uid="{00000000-0005-0000-0000-000079010000}"/>
    <cellStyle name="Обычный 3 7 4" xfId="85" xr:uid="{00000000-0005-0000-0000-00007A010000}"/>
    <cellStyle name="Обычный 3 7 4 2" xfId="221" xr:uid="{00000000-0005-0000-0000-00007B010000}"/>
    <cellStyle name="Обычный 3 7 4 3" xfId="358" xr:uid="{00000000-0005-0000-0000-00007C010000}"/>
    <cellStyle name="Обычный 3 7 5" xfId="153" xr:uid="{00000000-0005-0000-0000-00007D010000}"/>
    <cellStyle name="Обычный 3 7 6" xfId="290" xr:uid="{00000000-0005-0000-0000-00007E010000}"/>
    <cellStyle name="Обычный 3 8" xfId="21" xr:uid="{00000000-0005-0000-0000-00007F010000}"/>
    <cellStyle name="Обычный 3 8 2" xfId="72" xr:uid="{00000000-0005-0000-0000-000080010000}"/>
    <cellStyle name="Обычный 3 8 2 2" xfId="140" xr:uid="{00000000-0005-0000-0000-000081010000}"/>
    <cellStyle name="Обычный 3 8 2 2 2" xfId="276" xr:uid="{00000000-0005-0000-0000-000082010000}"/>
    <cellStyle name="Обычный 3 8 2 2 3" xfId="413" xr:uid="{00000000-0005-0000-0000-000083010000}"/>
    <cellStyle name="Обычный 3 8 2 3" xfId="208" xr:uid="{00000000-0005-0000-0000-000084010000}"/>
    <cellStyle name="Обычный 3 8 2 4" xfId="345" xr:uid="{00000000-0005-0000-0000-000085010000}"/>
    <cellStyle name="Обычный 3 8 3" xfId="45" xr:uid="{00000000-0005-0000-0000-000086010000}"/>
    <cellStyle name="Обычный 3 8 3 2" xfId="113" xr:uid="{00000000-0005-0000-0000-000087010000}"/>
    <cellStyle name="Обычный 3 8 3 2 2" xfId="249" xr:uid="{00000000-0005-0000-0000-000088010000}"/>
    <cellStyle name="Обычный 3 8 3 2 3" xfId="386" xr:uid="{00000000-0005-0000-0000-000089010000}"/>
    <cellStyle name="Обычный 3 8 3 3" xfId="181" xr:uid="{00000000-0005-0000-0000-00008A010000}"/>
    <cellStyle name="Обычный 3 8 3 4" xfId="318" xr:uid="{00000000-0005-0000-0000-00008B010000}"/>
    <cellStyle name="Обычный 3 8 4" xfId="89" xr:uid="{00000000-0005-0000-0000-00008C010000}"/>
    <cellStyle name="Обычный 3 8 4 2" xfId="225" xr:uid="{00000000-0005-0000-0000-00008D010000}"/>
    <cellStyle name="Обычный 3 8 4 3" xfId="362" xr:uid="{00000000-0005-0000-0000-00008E010000}"/>
    <cellStyle name="Обычный 3 8 5" xfId="157" xr:uid="{00000000-0005-0000-0000-00008F010000}"/>
    <cellStyle name="Обычный 3 8 6" xfId="294" xr:uid="{00000000-0005-0000-0000-000090010000}"/>
    <cellStyle name="Обычный 3 9" xfId="25" xr:uid="{00000000-0005-0000-0000-000091010000}"/>
    <cellStyle name="Обычный 3 9 2" xfId="49" xr:uid="{00000000-0005-0000-0000-000092010000}"/>
    <cellStyle name="Обычный 3 9 2 2" xfId="117" xr:uid="{00000000-0005-0000-0000-000093010000}"/>
    <cellStyle name="Обычный 3 9 2 2 2" xfId="253" xr:uid="{00000000-0005-0000-0000-000094010000}"/>
    <cellStyle name="Обычный 3 9 2 2 3" xfId="390" xr:uid="{00000000-0005-0000-0000-000095010000}"/>
    <cellStyle name="Обычный 3 9 2 3" xfId="185" xr:uid="{00000000-0005-0000-0000-000096010000}"/>
    <cellStyle name="Обычный 3 9 2 4" xfId="322" xr:uid="{00000000-0005-0000-0000-000097010000}"/>
    <cellStyle name="Обычный 3 9 3" xfId="93" xr:uid="{00000000-0005-0000-0000-000098010000}"/>
    <cellStyle name="Обычный 3 9 3 2" xfId="229" xr:uid="{00000000-0005-0000-0000-000099010000}"/>
    <cellStyle name="Обычный 3 9 3 3" xfId="366" xr:uid="{00000000-0005-0000-0000-00009A010000}"/>
    <cellStyle name="Обычный 3 9 4" xfId="161" xr:uid="{00000000-0005-0000-0000-00009B010000}"/>
    <cellStyle name="Обычный 3 9 5" xfId="298" xr:uid="{00000000-0005-0000-0000-00009C010000}"/>
    <cellStyle name="Хороший" xfId="277" builtinId="26"/>
  </cellStyles>
  <dxfs count="0"/>
  <tableStyles count="0" defaultTableStyle="TableStyleMedium2" defaultPivotStyle="PivotStyleMedium9"/>
  <colors>
    <mruColors>
      <color rgb="FFFF66FF"/>
      <color rgb="FFFF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school-shekpeer.rtyva.ru/&#1048;&#1075;&#1088;&#1086;&#1074;&#1072;&#1103;%20&#1082;&#1086;&#1084;&#1085;&#1072;&#1090;&#1072;%20(4),%20&#1082;&#1086;&#1084;&#1085;&#1072;&#1090;&#1072;%20&#1086;&#1090;&#1076;&#1099;&#1093;&#1072;%20(4),%20&#1084;&#1077;&#1076;&#1082;&#1072;&#1073;&#1080;&#1085;&#1077;&#1090;,%20&#1073;&#1080;&#1073;&#1083;&#1080;&#1086;&#1090;&#1077;&#1082;&#1072;,%20&#1089;&#1090;&#1086;&#1083;&#1086;&#1074;&#1072;&#1103;,%20&#1089;&#1087;&#1086;&#1088;&#1090;.&#1087;&#1083;&#1086;&#1097;&#1072;&#1076;&#1082;&#1072;,%20&#1072;&#1082;&#1090;&#1086;&#1074;&#1099;&#1081;%20&#1079;&#1072;&#1083;" TargetMode="External"/><Relationship Id="rId13" Type="http://schemas.openxmlformats.org/officeDocument/2006/relationships/hyperlink" Target="https://school-ayangaty.rtyva.ru/&#1048;&#1075;&#1088;&#1086;&#1074;&#1072;&#1103;%20&#1082;&#1086;&#1084;&#1085;&#1072;&#1090;&#1072;%20(2),%20&#1082;&#1086;&#1084;&#1085;&#1072;&#1090;&#1072;%20&#1086;&#1090;&#1076;&#1099;&#1093;&#1072;%20(2),%20&#1084;&#1077;&#1076;&#1082;&#1072;&#1073;&#1080;&#1085;&#1077;&#1090;,%20&#1073;&#1080;&#1073;&#1083;&#1080;&#1086;&#1090;&#1077;&#1082;&#1072;,%20&#1089;&#1090;&#1086;&#1083;&#1086;&#1074;&#1072;&#1103;,%20&#1089;&#1087;&#1086;&#1088;&#1090;.&#1087;&#1083;&#1086;&#1097;&#1072;&#1076;&#1082;&#1072;" TargetMode="External"/><Relationship Id="rId18" Type="http://schemas.openxmlformats.org/officeDocument/2006/relationships/hyperlink" Target="https://school1-mugur-aksy.rtyva.ru/%20%20%20&#1079;&#1076;&#1072;&#1085;&#1080;&#1077;%20&#1085;&#1072;&#1095;&#1072;&#1083;&#1100;&#1085;&#1086;&#1081;%20&#1096;&#1082;&#1086;&#1083;&#1099;,%20&#1089;&#1087;&#1086;&#1088;&#1090;.&#1087;&#1083;&#1086;&#1097;&#1072;&#1076;&#1082;&#1072;,%20&#1089;&#1090;&#1086;&#1083;&#1086;&#1074;&#1072;&#1103;" TargetMode="External"/><Relationship Id="rId26" Type="http://schemas.openxmlformats.org/officeDocument/2006/relationships/hyperlink" Target="https://school3-kyzyl.rtyva.ru/?page_id=3138%20&#1080;&#1075;&#1088;&#1086;&#1074;&#1099;&#1077;%20&#1082;&#1086;&#1084;&#1085;&#1072;&#1090;&#1099;%206%20&#1096;&#1090;,%20&#1084;&#1077;&#1076;&#1087;&#1091;&#1085;&#1082;&#1090;%201%20&#1096;&#1090;,%20&#1082;&#1088;&#1091;&#1078;&#1082;&#1086;&#1074;&#1099;&#1077;%20&#1082;&#1086;&#1084;&#1085;&#1072;&#1090;&#1099;%204%20&#1096;&#1090;,%20&#1089;&#1090;&#1086;&#1083;&#1086;&#1074;&#1072;&#1103;%201%20&#1096;&#1090;" TargetMode="External"/><Relationship Id="rId3" Type="http://schemas.openxmlformats.org/officeDocument/2006/relationships/hyperlink" Target="https://chaasuursurguul@mail.ru/&#1048;&#1075;&#1088;&#1086;&#1074;&#1072;&#1103;%20&#1082;&#1086;&#1084;&#1085;&#1072;&#1090;&#1072;%20(1),%20&#1082;&#1086;&#1084;&#1085;&#1072;&#1090;&#1072;%20&#1086;&#1090;&#1076;&#1099;&#1093;&#1072;%20(1),%20&#1084;&#1077;&#1076;&#1082;&#1072;&#1073;&#1080;&#1085;&#1077;&#1090;,%20&#1073;&#1080;&#1073;&#1083;&#1080;&#1086;&#1090;&#1077;&#1082;&#1072;,%20&#1089;&#1090;&#1086;&#1083;&#1086;&#1074;&#1072;&#1103;,%20&#1089;&#1087;&#1086;&#1088;&#1090;.&#1087;&#1083;&#1086;&#1097;&#1072;&#1076;&#1082;&#1072;,%20&#1089;&#1087;&#1086;&#1088;&#1090;&#1080;&#1074;&#1085;&#1099;&#1081;%20&#1079;&#1072;&#1083;,%20&#1072;&#1082;&#1090;&#1086;&#1074;&#1099;&#1081;%20&#1079;&#1072;&#1083;.%20&#1055;&#1072;&#1089;&#1087;&#1086;&#1088;&#1090;%20&#1089;%2001.02.2019%20&#1075;.&#1087;&#1086;%2001.02.2020%20&#1075;." TargetMode="External"/><Relationship Id="rId21" Type="http://schemas.openxmlformats.org/officeDocument/2006/relationships/hyperlink" Target="https://school1-mugur-aksy.rtyva.ru/%20%20%20&#1079;&#1076;&#1072;&#1085;&#1080;&#1077;%20&#1085;&#1072;&#1095;&#1072;&#1083;&#1100;&#1085;&#1086;&#1081;%20&#1096;&#1082;&#1086;&#1083;&#1099;,%20&#1089;&#1087;&#1086;&#1088;&#1090;.&#1087;&#1083;&#1086;&#1097;&#1072;&#1076;&#1082;&#1072;,%20&#1089;&#1090;&#1086;&#1083;&#1086;&#1074;&#1072;&#1103;" TargetMode="External"/><Relationship Id="rId34" Type="http://schemas.openxmlformats.org/officeDocument/2006/relationships/hyperlink" Target="https://school-aryg-uzyu.rtyva.ru/&#1048;&#1075;&#1088;&#1086;&#1074;&#1072;&#1103;%20&#1082;&#1086;&#1084;&#1085;&#1072;&#1090;&#1072;%20(4),%20&#1082;&#1086;&#1084;&#1085;&#1072;&#1090;&#1072;%20&#1086;&#1090;&#1076;&#1099;&#1093;&#1072;%20(4),%20&#1084;&#1077;&#1076;&#1082;&#1072;&#1073;&#1080;&#1085;&#1077;&#1090;,%20&#1073;&#1080;&#1073;&#1083;&#1080;&#1086;&#1090;&#1077;&#1082;&#1072;,%20&#1089;&#1090;&#1086;&#1083;&#1086;&#1074;&#1072;&#1103;,%20&#1089;&#1087;&#1086;&#1088;&#1090;.&#1087;&#1083;&#1086;&#1097;&#1072;&#1076;&#1082;&#1072;,%20&#1072;&#1082;&#1090;&#1086;&#1074;&#1099;&#1081;%20&#1079;&#1072;&#1083;.&#1055;&#1072;&#1089;&#1087;&#1086;&#1088;&#1090;%20&#1083;&#1072;&#1075;&#1077;&#1088;&#1103;%20,%20&#1089;&#1072;&#1081;&#1090;%20&#1083;&#1072;&#1075;&#1077;&#1088;&#1103;%20&#1048;&#1075;&#1088;&#1086;&#1074;&#1072;&#1103;%20&#1082;&#1086;&#1084;&#1085;&#1072;&#1090;&#1072;%20(4),%20&#1082;&#1086;&#1084;&#1085;&#1072;&#1090;&#1072;%20&#1086;&#1090;&#1076;&#1099;&#1093;&#1072;%20(4),%20&#1084;&#1077;&#1076;&#1082;&#1072;&#1073;&#1080;&#1085;&#1077;&#1090;,%20&#1073;&#1080;&#1073;&#1083;&#1080;&#1086;&#1090;&#1077;&#1082;&#1072;,%20&#1089;&#1090;&#1086;&#1083;&#1086;&#1074;&#1072;&#1103;,%20&#1089;&#1087;&#1086;&#1088;&#1090;.&#1087;&#1083;&#1086;&#1097;&#1072;&#1076;&#1082;&#1072;" TargetMode="External"/><Relationship Id="rId7" Type="http://schemas.openxmlformats.org/officeDocument/2006/relationships/hyperlink" Target="https://school-bai-dag.rtyva.ru/&#1048;&#1075;&#1088;&#1086;&#1074;&#1072;&#1103;%20&#1082;&#1086;&#1084;&#1085;&#1072;&#1090;&#1072;%20(2),%20&#1082;&#1086;&#1084;&#1085;&#1072;&#1090;&#1072;%20&#1086;&#1090;&#1076;&#1099;&#1093;&#1072;%20(2),%20&#1084;&#1077;&#1076;&#1082;&#1072;&#1073;&#1080;&#1085;&#1077;&#1090;,%20&#1073;&#1080;&#1073;&#1083;&#1080;&#1086;&#1090;&#1077;&#1082;&#1072;,%20&#1089;&#1090;&#1086;&#1083;&#1086;&#1074;&#1072;&#1103;,%20&#1089;&#1087;&#1086;&#1088;&#1090;.&#1087;&#1083;&#1086;&#1097;&#1072;&#1076;&#1082;&#1072;" TargetMode="External"/><Relationship Id="rId12" Type="http://schemas.openxmlformats.org/officeDocument/2006/relationships/hyperlink" Target="https://school-b-haya.rtyva.ru/&#1048;&#1075;&#1088;&#1086;&#1074;&#1072;&#1103;%20&#1082;&#1086;&#1084;&#1085;&#1072;&#1090;&#1072;%20(2),%20&#1082;&#1086;&#1084;&#1085;&#1072;&#1090;&#1072;%20&#1086;&#1090;&#1076;&#1099;&#1093;&#1072;%20(2),%20&#1084;&#1077;&#1076;&#1082;&#1072;&#1073;&#1080;&#1085;&#1077;&#1090;,%20&#1073;&#1080;&#1073;&#1083;&#1080;&#1086;&#1090;&#1077;&#1082;&#1072;,%20&#1089;&#1090;&#1086;&#1083;&#1086;&#1074;&#1072;&#1103;,%20&#1089;&#1087;&#1086;&#1088;&#1090;.&#1087;&#1083;&#1086;&#1097;&#1072;&#1076;&#1082;&#1072;" TargetMode="External"/><Relationship Id="rId17" Type="http://schemas.openxmlformats.org/officeDocument/2006/relationships/hyperlink" Target="https://school1-mugur-aksy.rtyva.ru/%20%20%20&#1079;&#1076;&#1072;&#1085;&#1080;&#1077;%20&#1085;&#1072;&#1095;&#1072;&#1083;&#1100;&#1085;&#1086;&#1081;%20&#1096;&#1082;&#1086;&#1083;&#1099;,%20&#1089;&#1087;&#1086;&#1088;&#1090;.&#1087;&#1083;&#1086;&#1097;&#1072;&#1076;&#1082;&#1072;,%20&#1089;&#1090;&#1086;&#1083;&#1086;&#1074;&#1072;&#1103;" TargetMode="External"/><Relationship Id="rId25" Type="http://schemas.openxmlformats.org/officeDocument/2006/relationships/hyperlink" Target="https://school2-kyzyl.rtyva.ru/%20&#1048;&#1075;&#1088;&#1086;&#1074;&#1072;&#1103;%20&#1082;&#1086;&#1084;&#1085;&#1072;&#1090;&#1072;%20-%204,%20&#1089;&#1087;&#1086;&#1088;&#1090;.&#1079;&#1072;&#1083;,%20&#1089;&#1090;&#1086;&#1083;&#1086;&#1074;&#1072;&#1103;%20-%2090%20&#1084;&#1077;&#1089;&#1090;,%202%20&#1082;&#1088;&#1091;&#1078;&#1082;&#1086;&#1074;&#1099;&#1077;,%20&#1087;&#1088;&#1086;&#1076;&#1091;&#1082;&#1090;&#1086;&#1074;&#1099;&#1081;%20&#1089;&#1082;&#1083;&#1072;&#1076;,%20%20&#1084;&#1077;&#1076;&#1082;&#1072;&#1073;&#1080;&#1085;&#1077;&#1090;,%20&#1073;&#1080;&#1073;&#1083;&#1080;&#1086;&#1090;&#1077;&#1082;&#1072;,%202%20&#1082;&#1086;&#1084;&#1085;&#1072;&#1090;&#1099;%20&#1083;&#1080;&#1095;&#1085;&#1086;&#1081;%20&#1075;&#1080;&#1075;&#1080;&#1077;&#1085;&#1099;," TargetMode="External"/><Relationship Id="rId33" Type="http://schemas.openxmlformats.org/officeDocument/2006/relationships/hyperlink" Target="https://school-aryg-uzyu.rtyva.ru/&#1048;&#1075;&#1088;&#1086;&#1074;&#1072;&#1103;%20&#1082;&#1086;&#1084;&#1085;&#1072;&#1090;&#1072;%20(4),%20&#1082;&#1086;&#1084;&#1085;&#1072;&#1090;&#1072;%20&#1086;&#1090;&#1076;&#1099;&#1093;&#1072;%20(4),%20&#1084;&#1077;&#1076;&#1082;&#1072;&#1073;&#1080;&#1085;&#1077;&#1090;,%20&#1073;&#1080;&#1073;&#1083;&#1080;&#1086;&#1090;&#1077;&#1082;&#1072;,%20&#1089;&#1090;&#1086;&#1083;&#1086;&#1074;&#1072;&#1103;,%20&#1089;&#1087;&#1086;&#1088;&#1090;.&#1087;&#1083;&#1086;&#1097;&#1072;&#1076;&#1082;&#1072;,%20&#1072;&#1082;&#1090;&#1086;&#1074;&#1099;&#1081;%20&#1079;&#1072;&#1083;.&#1055;&#1072;&#1089;&#1087;&#1086;&#1088;&#1090;%20&#1083;&#1072;&#1075;&#1077;&#1088;&#1103;%20,%20&#1089;&#1072;&#1081;&#1090;%20&#1083;&#1072;&#1075;&#1077;&#1088;&#1103;%20&#1048;&#1075;&#1088;&#1086;&#1074;&#1072;&#1103;%20&#1082;&#1086;&#1084;&#1085;&#1072;&#1090;&#1072;%20(4),%20&#1082;&#1086;&#1084;&#1085;&#1072;&#1090;&#1072;%20&#1086;&#1090;&#1076;&#1099;&#1093;&#1072;%20(4),%20&#1084;&#1077;&#1076;&#1082;&#1072;&#1073;&#1080;&#1085;&#1077;&#1090;,%20&#1073;&#1080;&#1073;&#1083;&#1080;&#1086;&#1090;&#1077;&#1082;&#1072;,%20&#1089;&#1090;&#1086;&#1083;&#1086;&#1074;&#1072;&#1103;,%20&#1089;&#1087;&#1086;&#1088;&#1090;.&#1087;&#1083;&#1086;&#1097;&#1072;&#1076;&#1082;&#1072;" TargetMode="External"/><Relationship Id="rId2" Type="http://schemas.openxmlformats.org/officeDocument/2006/relationships/hyperlink" Target="https://school-naryn.rtyva.ru/" TargetMode="External"/><Relationship Id="rId16" Type="http://schemas.openxmlformats.org/officeDocument/2006/relationships/hyperlink" Target="https://school1-mugur-aksy.rtyva.ru/%20%20%20&#1079;&#1076;&#1072;&#1085;&#1080;&#1077;%20&#1085;&#1072;&#1095;&#1072;&#1083;&#1100;&#1085;&#1086;&#1081;%20&#1096;&#1082;&#1086;&#1083;&#1099;,%20&#1089;&#1087;&#1086;&#1088;&#1090;.&#1087;&#1083;&#1086;&#1097;&#1072;&#1076;&#1082;&#1072;,%20&#1089;&#1090;&#1086;&#1083;&#1086;&#1074;&#1072;&#1103;" TargetMode="External"/><Relationship Id="rId20" Type="http://schemas.openxmlformats.org/officeDocument/2006/relationships/hyperlink" Target="https://school1-mugur-aksy.rtyva.ru/%20%20%20&#1079;&#1076;&#1072;&#1085;&#1080;&#1077;%20&#1085;&#1072;&#1095;&#1072;&#1083;&#1100;&#1085;&#1086;&#1081;%20&#1096;&#1082;&#1086;&#1083;&#1099;,%20&#1089;&#1087;&#1086;&#1088;&#1090;.&#1087;&#1083;&#1086;&#1097;&#1072;&#1076;&#1082;&#1072;,%20&#1089;&#1090;&#1086;&#1083;&#1086;&#1074;&#1072;&#1103;" TargetMode="External"/><Relationship Id="rId29" Type="http://schemas.openxmlformats.org/officeDocument/2006/relationships/hyperlink" Target="https://school-barlyk.rtyva.ru/&#1048;&#1075;&#1088;&#1086;&#1074;&#1072;&#1103;%20&#1082;&#1086;&#1084;&#1085;&#1072;&#1090;&#1072;%20(3),%20&#1082;&#1086;&#1084;&#1085;&#1072;&#1090;&#1072;%20&#1086;&#1090;&#1076;&#1099;&#1093;&#1072;%20(3),%20&#1084;&#1077;&#1076;&#1082;&#1072;&#1073;&#1080;&#1085;&#1077;&#1090;,%20&#1073;&#1080;&#1073;&#1083;&#1080;&#1086;&#1090;&#1077;&#1082;&#1072;,%20&#1089;&#1090;&#1086;&#1083;&#1086;&#1074;&#1072;&#1103;,%20&#1089;&#1087;&#1086;&#1088;&#1090;.&#1087;&#1083;&#1086;&#1097;&#1072;&#1076;&#1082;&#1072;,%20&#1072;&#1082;&#1090;&#1086;&#1074;&#1099;&#1081;%20&#1079;&#1072;&#1083;" TargetMode="External"/><Relationship Id="rId1" Type="http://schemas.openxmlformats.org/officeDocument/2006/relationships/hyperlink" Target="https://school-moren.rtyva.ru/&#1048;&#1075;&#1088;&#1086;&#1074;&#1072;&#1103;%20&#1082;&#1086;&#1084;&#1085;&#1072;&#1090;&#1072;%20(1),%20&#1082;&#1086;&#1084;&#1085;&#1072;&#1090;&#1072;%20&#1086;&#1090;&#1076;&#1099;&#1093;&#1072;%20(1),%20&#1084;&#1077;&#1076;&#1082;&#1072;&#1073;&#1080;&#1085;&#1077;&#1090;,%20&#1073;&#1080;&#1073;&#1083;&#1080;&#1086;&#1090;&#1077;&#1082;&#1072;,%20&#1089;&#1090;&#1086;&#1083;&#1086;&#1074;&#1072;&#1103;,%20&#1089;&#1087;&#1086;&#1088;&#1090;.&#1087;&#1083;&#1086;&#1097;&#1072;&#1076;&#1082;&#1072;,%20&#1072;&#1082;&#1090;&#1086;&#1074;&#1099;&#1081;%20&#1079;&#1072;&#1083;." TargetMode="External"/><Relationship Id="rId6" Type="http://schemas.openxmlformats.org/officeDocument/2006/relationships/hyperlink" Target="https://school2-solchur.rtyva.ru/%20&#1048;&#1075;&#1088;&#1086;&#1074;&#1072;&#1103;%20&#1082;&#1086;&#1084;&#1085;&#1072;&#1090;&#1072;%20(2),%20&#1082;&#1086;&#1084;&#1085;&#1072;&#1090;&#1072;%20&#1086;&#1090;&#1076;&#1099;&#1093;&#1072;%20(2),%20&#1084;&#1077;&#1076;&#1082;&#1072;&#1073;&#1080;&#1085;&#1077;&#1090;,%20&#1073;&#1080;&#1073;&#1083;&#1080;&#1086;&#1090;&#1077;&#1082;&#1072;,%20&#1089;&#1090;&#1086;&#1083;&#1086;&#1074;&#1072;&#1103;,%20&#1089;&#1087;&#1086;&#1088;&#1090;.&#1087;&#1083;&#1086;&#1097;&#1072;&#1076;&#1082;&#1072;,&#1072;&#1082;&#1090;&#1086;&#1074;&#1099;&#1081;%20%20%20%20&#1079;&#1072;&#1083;.%20&#1055;&#1072;&#1089;&#1087;&#1086;&#1088;&#1090;%20&#1083;&#1072;&#1075;&#1077;&#1088;&#1103;%2001.02.2019%20&#1075;.%20&#1087;&#1086;%2001.02.2020%20&#1075;." TargetMode="External"/><Relationship Id="rId11" Type="http://schemas.openxmlformats.org/officeDocument/2006/relationships/hyperlink" Target="https://school-hondelen.rtyva.ru/&#1048;&#1075;&#1088;&#1086;&#1074;&#1072;&#1103;%20&#1082;&#1086;&#1084;&#1085;&#1072;&#1090;&#1072;%20(2),%20&#1082;&#1086;&#1084;&#1085;&#1072;&#1090;&#1072;%20&#1086;&#1090;&#1076;&#1099;&#1093;&#1072;%20(2),%20&#1084;&#1077;&#1076;&#1082;&#1072;&#1073;&#1080;&#1085;&#1077;&#1090;,%20&#1073;&#1080;&#1073;&#1083;&#1080;&#1086;&#1090;&#1077;&#1082;&#1072;,%20&#1089;&#1090;&#1086;&#1083;&#1086;&#1074;&#1072;&#1103;,%20&#1089;&#1087;&#1086;&#1088;&#1090;.&#1087;&#1083;&#1086;&#1097;&#1072;&#1076;&#1082;&#1072;" TargetMode="External"/><Relationship Id="rId24" Type="http://schemas.openxmlformats.org/officeDocument/2006/relationships/hyperlink" Target="https://school8-kyzyl.rtyva.ru/,%20&#1080;&#1075;&#1086;&#1088;&#1086;&#1074;&#1072;&#1103;%20&#1082;&#1086;&#1084;&#1085;&#1072;&#1090;&#1072;%204&#1096;&#1090;,%208&#1084;2;%20&#1073;&#1080;&#1073;&#1083;&#1080;&#1086;&#1090;&#1077;&#1082;&#1072;%201,%20&#1084;&#1077;&#1076;&#1087;&#1091;&#1085;&#1082;&#1090;%201,%20&#1089;&#1090;&#1086;&#1083;&#1086;&#1074;&#1072;&#1103;%201-100%20&#1084;2)" TargetMode="External"/><Relationship Id="rId32" Type="http://schemas.openxmlformats.org/officeDocument/2006/relationships/hyperlink" Target="https://school-aryg-uzyu.rtyva.ru/&#1048;&#1075;&#1088;&#1086;&#1074;&#1072;&#1103;%20&#1082;&#1086;&#1084;&#1085;&#1072;&#1090;&#1072;%20(4),%20&#1082;&#1086;&#1084;&#1085;&#1072;&#1090;&#1072;%20&#1086;&#1090;&#1076;&#1099;&#1093;&#1072;%20(4),%20&#1084;&#1077;&#1076;&#1082;&#1072;&#1073;&#1080;&#1085;&#1077;&#1090;,%20&#1073;&#1080;&#1073;&#1083;&#1080;&#1086;&#1090;&#1077;&#1082;&#1072;,%20&#1089;&#1090;&#1086;&#1083;&#1086;&#1074;&#1072;&#1103;,%20&#1089;&#1087;&#1086;&#1088;&#1090;.&#1087;&#1083;&#1086;&#1097;&#1072;&#1076;&#1082;&#1072;,%20&#1072;&#1082;&#1090;&#1086;&#1074;&#1099;&#1081;%20&#1079;&#1072;&#1083;.&#1055;&#1072;&#1089;&#1087;&#1086;&#1088;&#1090;%20&#1083;&#1072;&#1075;&#1077;&#1088;&#1103;%20,%20&#1089;&#1072;&#1081;&#1090;%20&#1083;&#1072;&#1075;&#1077;&#1088;&#1103;%20&#1048;&#1075;&#1088;&#1086;&#1074;&#1072;&#1103;%20&#1082;&#1086;&#1084;&#1085;&#1072;&#1090;&#1072;%20(4),%20&#1082;&#1086;&#1084;&#1085;&#1072;&#1090;&#1072;%20&#1086;&#1090;&#1076;&#1099;&#1093;&#1072;%20(4),%20&#1084;&#1077;&#1076;&#1082;&#1072;&#1073;&#1080;&#1085;&#1077;&#1090;,%20&#1073;&#1080;&#1073;&#1083;&#1080;&#1086;&#1090;&#1077;&#1082;&#1072;,%20&#1089;&#1090;&#1086;&#1083;&#1086;&#1074;&#1072;&#1103;,%20&#1089;&#1087;&#1086;&#1088;&#1090;.&#1087;&#1083;&#1086;&#1097;&#1072;&#1076;&#1082;&#1072;" TargetMode="External"/><Relationship Id="rId5" Type="http://schemas.openxmlformats.org/officeDocument/2006/relationships/hyperlink" Target="https://school-sagly.rtyva.ru/&#1048;&#1075;&#1088;&#1086;&#1074;&#1072;&#1103;%20&#1082;&#1086;&#1084;&#1085;&#1072;&#1090;&#1072;%20(2),%20&#1082;&#1086;&#1084;&#1085;&#1072;&#1090;&#1072;%20&#1086;&#1090;&#1076;&#1099;&#1093;&#1072;%20(2),%20&#1084;&#1077;&#1076;&#1082;&#1072;&#1073;&#1080;&#1085;&#1077;&#1090;,%20&#1073;&#1080;&#1073;&#1083;&#1080;&#1086;&#1090;&#1077;&#1082;&#1072;,%20&#1089;&#1090;&#1086;&#1083;&#1086;&#1074;&#1072;&#1103;,%20&#1089;&#1087;&#1086;&#1088;&#1090;.&#1087;&#1083;&#1086;&#1097;&#1072;&#1076;&#1082;&#1072;,%20&#1072;&#1082;&#1090;&#1086;&#1074;&#1099;&#1081;%20&#1079;&#1072;&#1083;.%20&#1055;&#1072;&#1089;&#1087;&#1086;&#1088;&#1090;%20&#1083;&#1072;&#1075;&#1077;&#1088;&#1103;%20&#1089;%2001.02.2019%20&#1075;.%20&#1087;&#1086;%2001.02.2020%20&#1075;." TargetMode="External"/><Relationship Id="rId15" Type="http://schemas.openxmlformats.org/officeDocument/2006/relationships/hyperlink" Target="https://school1-mugur-aksy.rtyva.ru/%20%20%20&#1079;&#1076;&#1072;&#1085;&#1080;&#1077;%20&#1085;&#1072;&#1095;&#1072;&#1083;&#1100;&#1085;&#1086;&#1081;%20&#1096;&#1082;&#1086;&#1083;&#1099;,%20&#1089;&#1087;&#1086;&#1088;&#1090;.&#1087;&#1083;&#1086;&#1097;&#1072;&#1076;&#1082;&#1072;,%20&#1089;&#1090;&#1086;&#1083;&#1086;&#1074;&#1072;&#1103;" TargetMode="External"/><Relationship Id="rId23" Type="http://schemas.openxmlformats.org/officeDocument/2006/relationships/hyperlink" Target="https://school1-mugur-aksy.rtyva.ru/%20%20%20&#1079;&#1076;&#1072;&#1085;&#1080;&#1077;%20&#1085;&#1072;&#1095;&#1072;&#1083;&#1100;&#1085;&#1086;&#1081;%20&#1096;&#1082;&#1086;&#1083;&#1099;,%20&#1089;&#1087;&#1086;&#1088;&#1090;.&#1087;&#1083;&#1086;&#1097;&#1072;&#1076;&#1082;&#1072;,%20&#1089;&#1090;&#1086;&#1083;&#1086;&#1074;&#1072;&#1103;" TargetMode="External"/><Relationship Id="rId28" Type="http://schemas.openxmlformats.org/officeDocument/2006/relationships/hyperlink" Target="https://school-iy.rtyva.ru/&#1048;&#1075;&#1088;&#1086;&#1074;&#1072;&#1103;%20&#1082;&#1086;&#1084;&#1085;&#1072;&#1090;&#1072;,%20&#1073;&#1080;&#1073;&#1083;&#1080;&#1086;&#1090;&#1077;&#1082;&#1072;,%20&#1089;&#1090;&#1086;&#1083;&#1086;&#1074;&#1072;&#1103;,%20&#1080;&#1075;&#1088;&#1086;&#1074;&#1072;&#1103;%20&#1087;&#1083;&#1086;&#1097;&#1072;&#1076;&#1082;&#1072;" TargetMode="External"/><Relationship Id="rId10" Type="http://schemas.openxmlformats.org/officeDocument/2006/relationships/hyperlink" Target="https://school-e-barlyk.rtyva.ru/&#1048;&#1075;&#1088;&#1086;&#1074;&#1072;&#1103;%20&#1082;&#1086;&#1084;&#1085;&#1072;&#1090;&#1072;%20(3),%20&#1082;&#1086;&#1084;&#1085;&#1072;&#1090;&#1072;%20&#1086;&#1090;&#1076;&#1099;&#1093;&#1072;%20(3),%20&#1084;&#1077;&#1076;&#1082;&#1072;&#1073;&#1080;&#1085;&#1077;&#1090;,%20&#1073;&#1080;&#1073;&#1083;&#1080;&#1086;&#1090;&#1077;&#1082;&#1072;,%20&#1089;&#1090;&#1086;&#1083;&#1086;&#1074;&#1072;&#1103;,%20&#1089;&#1087;&#1086;&#1088;&#1090;.&#1087;&#1083;&#1086;&#1097;&#1072;&#1076;&#1082;&#1072;" TargetMode="External"/><Relationship Id="rId19" Type="http://schemas.openxmlformats.org/officeDocument/2006/relationships/hyperlink" Target="https://school1-mugur-aksy.rtyva.ru/%20%20%20&#1079;&#1076;&#1072;&#1085;&#1080;&#1077;%20&#1085;&#1072;&#1095;&#1072;&#1083;&#1100;&#1085;&#1086;&#1081;%20&#1096;&#1082;&#1086;&#1083;&#1099;,%20&#1089;&#1087;&#1086;&#1088;&#1090;.&#1087;&#1083;&#1086;&#1097;&#1072;&#1076;&#1082;&#1072;,%20&#1089;&#1090;&#1086;&#1083;&#1086;&#1074;&#1072;&#1103;" TargetMode="External"/><Relationship Id="rId31" Type="http://schemas.openxmlformats.org/officeDocument/2006/relationships/hyperlink" Target="http://school-bora-tayga.rtyva.ru/" TargetMode="External"/><Relationship Id="rId4" Type="http://schemas.openxmlformats.org/officeDocument/2006/relationships/hyperlink" Target="https://school-dus-dagr.rtyva.ru/&#1048;&#1075;&#1088;&#1086;&#1074;&#1072;&#1103;%20&#1082;&#1086;&#1084;&#1085;&#1072;&#1090;&#1072;%20(2),%20&#1082;&#1086;&#1084;&#1085;&#1072;&#1090;&#1072;%20&#1086;&#1090;&#1076;&#1099;&#1093;&#1072;%20(2),%20&#1084;&#1077;&#1076;&#1082;&#1072;&#1073;&#1080;&#1085;&#1077;&#1090;,%20&#1073;&#1080;&#1073;&#1083;&#1080;&#1086;&#1090;&#1077;&#1082;&#1072;,%20&#1089;&#1090;&#1086;&#1083;&#1086;&#1074;&#1072;&#1103;,%20&#1089;&#1087;&#1086;&#1088;&#1090;.&#1087;&#1083;&#1086;&#1097;&#1072;&#1076;&#1082;&#1072;.%20&#1055;&#1072;&#1089;&#1087;&#1086;&#1088;&#1090;%20&#1083;&#1072;&#1075;&#1077;&#1088;&#1103;%20&#1089;%2030.09.2022%20&#1087;&#1086;%2030.09.2023%20&#1075;." TargetMode="External"/><Relationship Id="rId9" Type="http://schemas.openxmlformats.org/officeDocument/2006/relationships/hyperlink" Target="https://school-a-barlyk.rtyva.ru/&#1048;&#1075;&#1088;&#1086;&#1074;&#1072;&#1103;%20&#1082;&#1086;&#1084;&#1085;&#1072;&#1090;&#1072;%20(3),%20&#1082;&#1086;&#1084;&#1085;&#1072;&#1090;&#1072;%20&#1086;&#1090;&#1076;&#1099;&#1093;&#1072;%20(3),%20&#1084;&#1077;&#1076;&#1082;&#1072;&#1073;&#1080;&#1085;&#1077;&#1090;,%20&#1073;&#1080;&#1073;&#1083;&#1080;&#1086;&#1090;&#1077;&#1082;&#1072;,%20&#1089;&#1090;&#1086;&#1083;&#1086;&#1074;&#1072;&#1103;,%20&#1089;&#1087;&#1086;&#1088;&#1090;.&#1087;&#1083;&#1086;&#1097;&#1072;&#1076;&#1082;&#1072;" TargetMode="External"/><Relationship Id="rId14" Type="http://schemas.openxmlformats.org/officeDocument/2006/relationships/hyperlink" Target="https://school-teeli.rtyva.ru/%20&#1048;&#1075;&#1088;&#1086;&#1074;&#1072;&#1103;%20&#1082;&#1086;&#1084;&#1085;&#1072;&#1090;&#1072;%20(1),%20&#1082;&#1086;&#1084;&#1085;&#1072;&#1090;&#1072;%20&#1086;&#1090;&#1076;&#1099;&#1093;&#1072;%20(1),%20&#1082;&#1088;&#1091;&#1078;&#1082;&#1086;&#1074;&#1072;&#1103;%20&#1082;&#1086;&#1084;&#1085;&#1072;&#1090;&#1072;,%20&#1084;&#1077;&#1076;&#1082;&#1072;&#1073;&#1080;&#1085;&#1077;&#1090;,%20&#1073;&#1080;&#1073;&#1083;&#1080;&#1086;&#1090;&#1077;&#1082;&#1072;,%20&#1089;&#1090;&#1086;&#1083;&#1086;&#1074;&#1072;&#1103;,%20&#1089;&#1087;&#1086;&#1088;&#1090;.&#1087;&#1083;&#1086;&#1097;&#1072;&#1076;&#1082;&#1072;" TargetMode="External"/><Relationship Id="rId22" Type="http://schemas.openxmlformats.org/officeDocument/2006/relationships/hyperlink" Target="https://school1-mugur-aksy.rtyva.ru/%20%20%20&#1079;&#1076;&#1072;&#1085;&#1080;&#1077;%20&#1085;&#1072;&#1095;&#1072;&#1083;&#1100;&#1085;&#1086;&#1081;%20&#1096;&#1082;&#1086;&#1083;&#1099;,%20&#1089;&#1087;&#1086;&#1088;&#1090;.&#1087;&#1083;&#1086;&#1097;&#1072;&#1076;&#1082;&#1072;,%20&#1089;&#1090;&#1086;&#1083;&#1086;&#1074;&#1072;&#1103;" TargetMode="External"/><Relationship Id="rId27" Type="http://schemas.openxmlformats.org/officeDocument/2006/relationships/hyperlink" Target="https://licei16-kyzyl.rtyva.ru/%20&#1052;&#1077;&#1076;&#1082;&#1072;&#1073;&#1080;&#1085;&#1077;&#1090;,%20&#1089;&#1090;&#1086;&#1083;&#1086;&#1074;&#1072;&#1103;%20(160%20&#1084;&#1077;&#1089;&#1090;),%20&#1072;&#1082;&#1090;&#1086;&#1074;&#1099;&#1081;%20&#1079;&#1072;&#1083;,%20&#1089;&#1087;&#1086;&#1088;&#1090;&#1080;&#1074;&#1085;&#1099;&#1081;%20&#1079;&#1072;&#1083;,%20&#1089;&#1087;&#1086;&#1088;&#1090;&#1080;&#1074;&#1085;&#1072;&#1103;%20&#1087;&#1083;&#1086;&#1097;&#1072;&#1076;&#1082;&#1072;,%20&#1086;&#1090;&#1088;&#1103;&#1076;&#1085;&#1099;&#1077;%20&#1082;&#1072;&#1073;&#1080;&#1085;&#1077;&#1090;&#1099;%20(6%20),%20&#1082;&#1072;&#1073;&#1080;&#1085;&#1077;&#1090;%20&#1085;&#1072;&#1095;&#1072;&#1083;&#1100;&#1085;&#1080;&#1082;&#1072;%20&#1083;&#1072;&#1075;&#1077;&#1088;&#1103;%20&#1080;%20&#1089;&#1090;&#1072;&#1088;&#1096;&#1077;&#1075;&#1086;%20&#1074;&#1086;&#1078;&#1072;&#1090;&#1086;&#1075;&#1086;" TargetMode="External"/><Relationship Id="rId30" Type="http://schemas.openxmlformats.org/officeDocument/2006/relationships/hyperlink" Target="http://school-bora-tayga.rtyva.ru/" TargetMode="External"/><Relationship Id="rId35"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1"/>
  <sheetViews>
    <sheetView tabSelected="1" zoomScale="110" zoomScaleNormal="110" workbookViewId="0">
      <selection activeCell="P12" sqref="P12"/>
    </sheetView>
  </sheetViews>
  <sheetFormatPr defaultRowHeight="15"/>
  <cols>
    <col min="3" max="3" width="8.28515625" customWidth="1"/>
    <col min="4" max="4" width="4" customWidth="1"/>
    <col min="5" max="5" width="17.42578125" customWidth="1"/>
    <col min="6" max="6" width="9.85546875" customWidth="1"/>
    <col min="7" max="7" width="10.7109375" customWidth="1"/>
    <col min="8" max="8" width="9.42578125" customWidth="1"/>
    <col min="9" max="9" width="9.140625" customWidth="1"/>
    <col min="10" max="10" width="9.140625" style="7" customWidth="1"/>
    <col min="11" max="11" width="9.85546875" customWidth="1"/>
    <col min="12" max="12" width="8.28515625" customWidth="1"/>
    <col min="13" max="13" width="9.42578125" customWidth="1"/>
    <col min="14" max="14" width="8.28515625" customWidth="1"/>
    <col min="15" max="15" width="8.28515625" style="7" customWidth="1"/>
    <col min="16" max="16" width="10.85546875" customWidth="1"/>
    <col min="18" max="18" width="13.140625" customWidth="1"/>
  </cols>
  <sheetData>
    <row r="1" spans="1:18" ht="18" customHeight="1">
      <c r="A1" s="1"/>
      <c r="B1" s="1"/>
      <c r="C1" s="2"/>
      <c r="D1" s="2"/>
      <c r="E1" s="3"/>
      <c r="F1" s="3"/>
      <c r="G1" s="3"/>
      <c r="H1" s="3"/>
      <c r="I1" s="3"/>
      <c r="J1" s="3"/>
      <c r="K1" s="3"/>
      <c r="L1" s="3"/>
      <c r="M1" s="3"/>
      <c r="N1" s="3"/>
      <c r="O1" s="3"/>
      <c r="P1" s="3"/>
    </row>
    <row r="2" spans="1:18" ht="15" customHeight="1">
      <c r="A2" s="1"/>
      <c r="B2" s="1"/>
      <c r="C2" s="2"/>
      <c r="D2" s="4"/>
      <c r="E2" s="3"/>
      <c r="F2" s="3"/>
      <c r="G2" s="3"/>
      <c r="H2" s="3"/>
      <c r="I2" s="3"/>
      <c r="J2" s="3"/>
      <c r="K2" s="3"/>
      <c r="L2" s="3"/>
      <c r="M2" s="3"/>
      <c r="N2" s="3"/>
      <c r="O2" s="3"/>
      <c r="P2" s="3"/>
    </row>
    <row r="3" spans="1:18" ht="66" customHeight="1">
      <c r="A3" s="1"/>
      <c r="B3" s="1"/>
      <c r="C3" s="2"/>
      <c r="D3" s="2"/>
      <c r="E3" s="3"/>
      <c r="F3" s="3"/>
      <c r="G3" s="3"/>
      <c r="H3" s="3"/>
      <c r="I3" s="3"/>
      <c r="J3" s="3"/>
      <c r="K3" s="3"/>
      <c r="L3" s="350" t="s">
        <v>1628</v>
      </c>
      <c r="M3" s="350"/>
      <c r="N3" s="350"/>
      <c r="O3" s="309"/>
      <c r="P3" s="3"/>
    </row>
    <row r="4" spans="1:18">
      <c r="A4" s="7"/>
      <c r="B4" s="7"/>
      <c r="C4" s="7"/>
      <c r="D4" s="7"/>
      <c r="E4" s="7"/>
      <c r="F4" s="7"/>
      <c r="G4" s="7"/>
      <c r="H4" s="7"/>
      <c r="I4" s="7"/>
      <c r="K4" s="7"/>
      <c r="L4" s="7"/>
      <c r="M4" s="9"/>
      <c r="N4" s="9"/>
      <c r="O4" s="9"/>
      <c r="P4" s="7"/>
      <c r="Q4" s="5"/>
      <c r="R4" s="5"/>
    </row>
    <row r="5" spans="1:18" ht="16.5" customHeight="1" thickBot="1">
      <c r="A5" s="10" t="s">
        <v>565</v>
      </c>
      <c r="B5" s="10"/>
      <c r="C5" s="10"/>
      <c r="D5" s="10"/>
      <c r="E5" s="368" t="s">
        <v>1613</v>
      </c>
      <c r="F5" s="368"/>
      <c r="G5" s="368"/>
      <c r="H5" s="368"/>
      <c r="I5" s="368"/>
      <c r="J5" s="368"/>
      <c r="K5" s="368"/>
      <c r="L5" s="368"/>
      <c r="M5" s="368"/>
      <c r="N5" s="368"/>
      <c r="O5" s="216"/>
      <c r="P5" s="10"/>
      <c r="Q5" s="10"/>
      <c r="R5" s="10"/>
    </row>
    <row r="6" spans="1:18" ht="16.5" customHeight="1" thickTop="1" thickBot="1">
      <c r="A6" s="357" t="s">
        <v>0</v>
      </c>
      <c r="B6" s="358"/>
      <c r="C6" s="358"/>
      <c r="D6" s="359"/>
      <c r="E6" s="363" t="s">
        <v>1</v>
      </c>
      <c r="F6" s="365" t="s">
        <v>2</v>
      </c>
      <c r="G6" s="366"/>
      <c r="H6" s="366"/>
      <c r="I6" s="366"/>
      <c r="J6" s="367"/>
      <c r="K6" s="365" t="s">
        <v>3</v>
      </c>
      <c r="L6" s="366"/>
      <c r="M6" s="366"/>
      <c r="N6" s="366"/>
      <c r="O6" s="366"/>
      <c r="P6" s="367"/>
    </row>
    <row r="7" spans="1:18" ht="22.5" customHeight="1" thickTop="1" thickBot="1">
      <c r="A7" s="360"/>
      <c r="B7" s="361"/>
      <c r="C7" s="361"/>
      <c r="D7" s="362"/>
      <c r="E7" s="364"/>
      <c r="F7" s="6" t="s">
        <v>568</v>
      </c>
      <c r="G7" s="6" t="s">
        <v>566</v>
      </c>
      <c r="H7" s="6" t="s">
        <v>13</v>
      </c>
      <c r="I7" s="16" t="s">
        <v>567</v>
      </c>
      <c r="J7" s="16" t="s">
        <v>1236</v>
      </c>
      <c r="K7" s="39" t="s">
        <v>569</v>
      </c>
      <c r="L7" s="6" t="s">
        <v>570</v>
      </c>
      <c r="M7" s="6" t="s">
        <v>571</v>
      </c>
      <c r="N7" s="16" t="s">
        <v>4</v>
      </c>
      <c r="O7" s="16" t="s">
        <v>1236</v>
      </c>
      <c r="P7" s="6" t="s">
        <v>5</v>
      </c>
    </row>
    <row r="8" spans="1:18" ht="27" customHeight="1" thickTop="1" thickBot="1">
      <c r="A8" s="351" t="s">
        <v>6</v>
      </c>
      <c r="B8" s="352"/>
      <c r="C8" s="352"/>
      <c r="D8" s="353"/>
      <c r="E8" s="6">
        <v>19</v>
      </c>
      <c r="F8" s="6">
        <v>18</v>
      </c>
      <c r="G8" s="6">
        <v>18</v>
      </c>
      <c r="H8" s="6">
        <v>14</v>
      </c>
      <c r="I8" s="6">
        <v>0</v>
      </c>
      <c r="J8" s="6">
        <v>0</v>
      </c>
      <c r="K8" s="6">
        <v>1417</v>
      </c>
      <c r="L8" s="6">
        <v>1475</v>
      </c>
      <c r="M8" s="6">
        <f>СТАЦИОНАРНЫЕ!N23</f>
        <v>1327</v>
      </c>
      <c r="N8" s="6">
        <v>0</v>
      </c>
      <c r="O8" s="6">
        <v>0</v>
      </c>
      <c r="P8" s="6">
        <v>4219</v>
      </c>
    </row>
    <row r="9" spans="1:18" ht="26.25" customHeight="1" thickTop="1" thickBot="1">
      <c r="A9" s="354" t="s">
        <v>7</v>
      </c>
      <c r="B9" s="355"/>
      <c r="C9" s="355"/>
      <c r="D9" s="356"/>
      <c r="E9" s="225">
        <v>143</v>
      </c>
      <c r="F9" s="225">
        <v>130</v>
      </c>
      <c r="G9" s="225">
        <v>105</v>
      </c>
      <c r="H9" s="226">
        <v>14</v>
      </c>
      <c r="I9" s="225">
        <v>0</v>
      </c>
      <c r="J9" s="225">
        <v>0</v>
      </c>
      <c r="K9" s="225">
        <v>6789</v>
      </c>
      <c r="L9" s="225">
        <v>4973</v>
      </c>
      <c r="M9" s="227">
        <v>750</v>
      </c>
      <c r="N9" s="225">
        <v>0</v>
      </c>
      <c r="O9" s="225">
        <v>0</v>
      </c>
      <c r="P9" s="228">
        <v>12512</v>
      </c>
    </row>
    <row r="10" spans="1:18" ht="27" customHeight="1" thickTop="1" thickBot="1">
      <c r="A10" s="351" t="s">
        <v>8</v>
      </c>
      <c r="B10" s="352"/>
      <c r="C10" s="352"/>
      <c r="D10" s="353"/>
      <c r="E10" s="6">
        <v>2</v>
      </c>
      <c r="F10" s="6">
        <v>2</v>
      </c>
      <c r="G10" s="6">
        <v>2</v>
      </c>
      <c r="H10" s="6">
        <v>2</v>
      </c>
      <c r="I10" s="6">
        <v>0</v>
      </c>
      <c r="J10" s="6">
        <v>0</v>
      </c>
      <c r="K10" s="6">
        <v>50</v>
      </c>
      <c r="L10" s="6">
        <v>50</v>
      </c>
      <c r="M10" s="6">
        <v>50</v>
      </c>
      <c r="N10" s="6">
        <v>0</v>
      </c>
      <c r="O10" s="6">
        <v>0</v>
      </c>
      <c r="P10" s="6">
        <v>150</v>
      </c>
    </row>
    <row r="11" spans="1:18" ht="26.25" customHeight="1" thickTop="1" thickBot="1">
      <c r="A11" s="351" t="s">
        <v>9</v>
      </c>
      <c r="B11" s="352"/>
      <c r="C11" s="352"/>
      <c r="D11" s="353"/>
      <c r="E11" s="6">
        <v>164</v>
      </c>
      <c r="F11" s="6">
        <v>150</v>
      </c>
      <c r="G11" s="6">
        <v>125</v>
      </c>
      <c r="H11" s="6">
        <v>30</v>
      </c>
      <c r="I11" s="6">
        <v>0</v>
      </c>
      <c r="J11" s="6">
        <v>0</v>
      </c>
      <c r="K11" s="6">
        <v>8256</v>
      </c>
      <c r="L11" s="6">
        <v>6498</v>
      </c>
      <c r="M11" s="6">
        <v>2127</v>
      </c>
      <c r="N11" s="6">
        <v>0</v>
      </c>
      <c r="O11" s="6">
        <v>0</v>
      </c>
      <c r="P11" s="6">
        <v>16881</v>
      </c>
    </row>
    <row r="12" spans="1:18" ht="15.75" thickTop="1">
      <c r="P12" s="429"/>
    </row>
    <row r="18" spans="9:20">
      <c r="T18" s="7"/>
    </row>
    <row r="31" spans="9:20">
      <c r="I31" s="15"/>
      <c r="J31" s="15"/>
    </row>
  </sheetData>
  <mergeCells count="10">
    <mergeCell ref="L3:N3"/>
    <mergeCell ref="A8:D8"/>
    <mergeCell ref="A9:D9"/>
    <mergeCell ref="A10:D10"/>
    <mergeCell ref="A11:D11"/>
    <mergeCell ref="A6:D7"/>
    <mergeCell ref="E6:E7"/>
    <mergeCell ref="K6:P6"/>
    <mergeCell ref="E5:N5"/>
    <mergeCell ref="F6:J6"/>
  </mergeCells>
  <phoneticPr fontId="42" type="noConversion"/>
  <pageMargins left="0.7" right="0.7" top="0.75" bottom="0.75" header="0.3" footer="0.3"/>
  <pageSetup paperSize="8"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7"/>
  <sheetViews>
    <sheetView view="pageBreakPreview" topLeftCell="B19" zoomScale="112" zoomScaleNormal="100" zoomScaleSheetLayoutView="112" workbookViewId="0">
      <selection activeCell="N4" sqref="N4"/>
    </sheetView>
  </sheetViews>
  <sheetFormatPr defaultRowHeight="15"/>
  <cols>
    <col min="1" max="1" width="4" customWidth="1"/>
    <col min="2" max="2" width="40" customWidth="1"/>
    <col min="3" max="3" width="13.140625" customWidth="1"/>
    <col min="4" max="4" width="0.140625" hidden="1" customWidth="1"/>
    <col min="5" max="5" width="13.7109375" customWidth="1"/>
    <col min="6" max="6" width="11.42578125" customWidth="1"/>
    <col min="7" max="7" width="5" customWidth="1"/>
    <col min="8" max="8" width="5.85546875" style="29" customWidth="1"/>
    <col min="9" max="9" width="5.7109375" style="31" customWidth="1"/>
    <col min="10" max="10" width="5.5703125" style="30" customWidth="1"/>
    <col min="11" max="11" width="5.140625" style="32" customWidth="1"/>
    <col min="12" max="12" width="5.5703125" style="29" customWidth="1"/>
    <col min="13" max="13" width="5.5703125" style="31" customWidth="1"/>
    <col min="14" max="14" width="5.140625" style="30" customWidth="1"/>
    <col min="15" max="15" width="5.42578125" style="32" customWidth="1"/>
    <col min="16" max="16" width="5.85546875" style="33" customWidth="1"/>
    <col min="17" max="17" width="31.85546875" style="223" customWidth="1"/>
    <col min="18" max="18" width="7" customWidth="1"/>
    <col min="19" max="19" width="23.7109375" customWidth="1"/>
    <col min="20" max="20" width="7.42578125" customWidth="1"/>
    <col min="21" max="21" width="11.28515625" customWidth="1"/>
    <col min="22" max="22" width="11.140625" customWidth="1"/>
    <col min="23" max="23" width="7" customWidth="1"/>
    <col min="24" max="24" width="6.5703125" customWidth="1"/>
    <col min="25" max="25" width="7.7109375" customWidth="1"/>
  </cols>
  <sheetData>
    <row r="1" spans="1:25" ht="15.75">
      <c r="A1" s="370" t="s">
        <v>1617</v>
      </c>
      <c r="B1" s="371"/>
      <c r="C1" s="371"/>
      <c r="D1" s="371"/>
      <c r="E1" s="371"/>
      <c r="F1" s="371"/>
      <c r="G1" s="371"/>
      <c r="H1" s="371"/>
      <c r="I1" s="371"/>
      <c r="J1" s="371"/>
      <c r="K1" s="371"/>
      <c r="L1" s="371"/>
      <c r="M1" s="371"/>
      <c r="N1" s="371"/>
      <c r="O1" s="371"/>
      <c r="P1" s="371"/>
      <c r="Q1" s="371"/>
      <c r="R1" s="371"/>
      <c r="S1" s="371"/>
      <c r="T1" s="371"/>
      <c r="U1" s="371"/>
      <c r="V1" s="371"/>
      <c r="W1" s="371"/>
      <c r="X1" s="371"/>
      <c r="Y1" s="17"/>
    </row>
    <row r="2" spans="1:25" ht="15" customHeight="1">
      <c r="A2" s="377" t="s">
        <v>15</v>
      </c>
      <c r="B2" s="372" t="s">
        <v>1235</v>
      </c>
      <c r="C2" s="372" t="s">
        <v>16</v>
      </c>
      <c r="D2" s="377" t="s">
        <v>17</v>
      </c>
      <c r="E2" s="372" t="s">
        <v>1127</v>
      </c>
      <c r="F2" s="372" t="s">
        <v>19</v>
      </c>
      <c r="G2" s="372" t="s">
        <v>1126</v>
      </c>
      <c r="H2" s="374" t="s">
        <v>21</v>
      </c>
      <c r="I2" s="375"/>
      <c r="J2" s="375"/>
      <c r="K2" s="376"/>
      <c r="L2" s="374" t="s">
        <v>22</v>
      </c>
      <c r="M2" s="375"/>
      <c r="N2" s="375"/>
      <c r="O2" s="376"/>
      <c r="P2" s="379" t="s">
        <v>14</v>
      </c>
      <c r="Q2" s="372" t="s">
        <v>23</v>
      </c>
      <c r="R2" s="381" t="s">
        <v>24</v>
      </c>
      <c r="S2" s="372" t="s">
        <v>26</v>
      </c>
      <c r="T2" s="372" t="s">
        <v>1575</v>
      </c>
      <c r="U2" s="372" t="s">
        <v>1576</v>
      </c>
      <c r="V2" s="372" t="s">
        <v>1577</v>
      </c>
      <c r="W2" s="372" t="s">
        <v>30</v>
      </c>
      <c r="X2" s="372" t="s">
        <v>543</v>
      </c>
      <c r="Y2" s="369" t="s">
        <v>544</v>
      </c>
    </row>
    <row r="3" spans="1:25" ht="122.25" customHeight="1">
      <c r="A3" s="378"/>
      <c r="B3" s="373"/>
      <c r="C3" s="373"/>
      <c r="D3" s="378"/>
      <c r="E3" s="373"/>
      <c r="F3" s="373"/>
      <c r="G3" s="373"/>
      <c r="H3" s="297" t="s">
        <v>12</v>
      </c>
      <c r="I3" s="298" t="s">
        <v>31</v>
      </c>
      <c r="J3" s="299" t="s">
        <v>32</v>
      </c>
      <c r="K3" s="300" t="s">
        <v>10</v>
      </c>
      <c r="L3" s="297" t="s">
        <v>12</v>
      </c>
      <c r="M3" s="301" t="s">
        <v>31</v>
      </c>
      <c r="N3" s="299" t="s">
        <v>32</v>
      </c>
      <c r="O3" s="300" t="s">
        <v>33</v>
      </c>
      <c r="P3" s="380"/>
      <c r="Q3" s="373"/>
      <c r="R3" s="382"/>
      <c r="S3" s="373"/>
      <c r="T3" s="373"/>
      <c r="U3" s="373"/>
      <c r="V3" s="373"/>
      <c r="W3" s="373"/>
      <c r="X3" s="373"/>
      <c r="Y3" s="369"/>
    </row>
    <row r="4" spans="1:25" ht="67.5" customHeight="1">
      <c r="A4" s="14" t="s">
        <v>66</v>
      </c>
      <c r="B4" s="76" t="s">
        <v>1339</v>
      </c>
      <c r="C4" s="78" t="s">
        <v>1403</v>
      </c>
      <c r="D4" s="70"/>
      <c r="E4" s="72" t="s">
        <v>214</v>
      </c>
      <c r="F4" s="76" t="s">
        <v>313</v>
      </c>
      <c r="G4" s="76" t="s">
        <v>1241</v>
      </c>
      <c r="H4" s="89" t="s">
        <v>1088</v>
      </c>
      <c r="I4" s="77" t="s">
        <v>1089</v>
      </c>
      <c r="J4" s="94" t="s">
        <v>1090</v>
      </c>
      <c r="K4" s="97">
        <v>0</v>
      </c>
      <c r="L4" s="89">
        <v>60</v>
      </c>
      <c r="M4" s="77">
        <v>60</v>
      </c>
      <c r="N4" s="94">
        <v>60</v>
      </c>
      <c r="O4" s="98">
        <v>0</v>
      </c>
      <c r="P4" s="104">
        <v>180</v>
      </c>
      <c r="Q4" s="19" t="s">
        <v>833</v>
      </c>
      <c r="R4" s="74" t="s">
        <v>1582</v>
      </c>
      <c r="S4" s="76" t="s">
        <v>1220</v>
      </c>
      <c r="T4" s="76" t="s">
        <v>310</v>
      </c>
      <c r="U4" s="76" t="s">
        <v>311</v>
      </c>
      <c r="V4" s="78" t="s">
        <v>39</v>
      </c>
      <c r="W4" s="76" t="s">
        <v>312</v>
      </c>
      <c r="X4" s="75" t="s">
        <v>179</v>
      </c>
      <c r="Y4" s="76" t="s">
        <v>678</v>
      </c>
    </row>
    <row r="5" spans="1:25" ht="79.5" customHeight="1">
      <c r="A5" s="14" t="s">
        <v>69</v>
      </c>
      <c r="B5" s="13" t="s">
        <v>1216</v>
      </c>
      <c r="C5" s="78" t="s">
        <v>1404</v>
      </c>
      <c r="D5" s="70"/>
      <c r="E5" s="72" t="s">
        <v>268</v>
      </c>
      <c r="F5" s="12" t="s">
        <v>1615</v>
      </c>
      <c r="G5" s="76" t="s">
        <v>1241</v>
      </c>
      <c r="H5" s="89" t="s">
        <v>1088</v>
      </c>
      <c r="I5" s="77" t="s">
        <v>1589</v>
      </c>
      <c r="J5" s="94" t="s">
        <v>1590</v>
      </c>
      <c r="K5" s="98">
        <v>0</v>
      </c>
      <c r="L5" s="89">
        <v>50</v>
      </c>
      <c r="M5" s="77">
        <v>50</v>
      </c>
      <c r="N5" s="94">
        <v>50</v>
      </c>
      <c r="O5" s="98">
        <v>0</v>
      </c>
      <c r="P5" s="104">
        <f>SUM(K5:O5)</f>
        <v>150</v>
      </c>
      <c r="Q5" s="75" t="s">
        <v>1217</v>
      </c>
      <c r="R5" s="74" t="s">
        <v>1582</v>
      </c>
      <c r="S5" s="19" t="s">
        <v>389</v>
      </c>
      <c r="T5" s="12" t="s">
        <v>198</v>
      </c>
      <c r="U5" s="19" t="s">
        <v>387</v>
      </c>
      <c r="V5" s="55" t="s">
        <v>39</v>
      </c>
      <c r="W5" s="13" t="s">
        <v>388</v>
      </c>
      <c r="X5" s="12" t="s">
        <v>179</v>
      </c>
      <c r="Y5" s="13" t="s">
        <v>598</v>
      </c>
    </row>
    <row r="6" spans="1:25" ht="69.75" customHeight="1">
      <c r="A6" s="14" t="s">
        <v>70</v>
      </c>
      <c r="B6" s="60" t="s">
        <v>1347</v>
      </c>
      <c r="C6" s="78" t="s">
        <v>1192</v>
      </c>
      <c r="D6" s="70"/>
      <c r="E6" s="72" t="s">
        <v>214</v>
      </c>
      <c r="F6" s="58" t="s">
        <v>798</v>
      </c>
      <c r="G6" s="76" t="s">
        <v>1241</v>
      </c>
      <c r="H6" s="89" t="s">
        <v>599</v>
      </c>
      <c r="I6" s="77" t="s">
        <v>604</v>
      </c>
      <c r="J6" s="94">
        <v>0</v>
      </c>
      <c r="K6" s="98">
        <v>0</v>
      </c>
      <c r="L6" s="89">
        <v>25</v>
      </c>
      <c r="M6" s="77">
        <v>25</v>
      </c>
      <c r="N6" s="94">
        <v>0</v>
      </c>
      <c r="O6" s="98">
        <v>0</v>
      </c>
      <c r="P6" s="254">
        <v>50</v>
      </c>
      <c r="Q6" s="75" t="s">
        <v>550</v>
      </c>
      <c r="R6" s="74" t="s">
        <v>1582</v>
      </c>
      <c r="S6" s="19" t="s">
        <v>389</v>
      </c>
      <c r="T6" s="58" t="s">
        <v>68</v>
      </c>
      <c r="U6" s="75" t="s">
        <v>1081</v>
      </c>
      <c r="V6" s="58" t="s">
        <v>315</v>
      </c>
      <c r="W6" s="76" t="s">
        <v>388</v>
      </c>
      <c r="X6" s="58" t="s">
        <v>179</v>
      </c>
      <c r="Y6" s="59" t="s">
        <v>598</v>
      </c>
    </row>
    <row r="7" spans="1:25" ht="93" customHeight="1">
      <c r="A7" s="14" t="s">
        <v>71</v>
      </c>
      <c r="B7" s="20" t="s">
        <v>616</v>
      </c>
      <c r="C7" s="38" t="s">
        <v>1194</v>
      </c>
      <c r="D7" s="18"/>
      <c r="E7" s="12" t="s">
        <v>214</v>
      </c>
      <c r="F7" s="12" t="s">
        <v>80</v>
      </c>
      <c r="G7" s="76" t="s">
        <v>1241</v>
      </c>
      <c r="H7" s="89" t="s">
        <v>599</v>
      </c>
      <c r="I7" s="77" t="s">
        <v>604</v>
      </c>
      <c r="J7" s="94" t="s">
        <v>605</v>
      </c>
      <c r="K7" s="98">
        <v>0</v>
      </c>
      <c r="L7" s="89">
        <v>60</v>
      </c>
      <c r="M7" s="77">
        <v>60</v>
      </c>
      <c r="N7" s="94">
        <v>60</v>
      </c>
      <c r="O7" s="98">
        <v>0</v>
      </c>
      <c r="P7" s="104">
        <f t="shared" ref="P7:P13" si="0">SUM(K7:O7)</f>
        <v>180</v>
      </c>
      <c r="Q7" s="75" t="s">
        <v>617</v>
      </c>
      <c r="R7" s="74" t="s">
        <v>1582</v>
      </c>
      <c r="S7" s="12" t="s">
        <v>314</v>
      </c>
      <c r="T7" s="12" t="s">
        <v>68</v>
      </c>
      <c r="U7" s="12" t="s">
        <v>1619</v>
      </c>
      <c r="V7" s="12" t="s">
        <v>1243</v>
      </c>
      <c r="W7" s="12" t="s">
        <v>316</v>
      </c>
      <c r="X7" s="12" t="s">
        <v>179</v>
      </c>
      <c r="Y7" s="13" t="s">
        <v>619</v>
      </c>
    </row>
    <row r="8" spans="1:25" ht="105.75" customHeight="1">
      <c r="A8" s="14" t="s">
        <v>72</v>
      </c>
      <c r="B8" s="69" t="s">
        <v>1221</v>
      </c>
      <c r="C8" s="78" t="s">
        <v>1153</v>
      </c>
      <c r="D8" s="70"/>
      <c r="E8" s="63" t="s">
        <v>214</v>
      </c>
      <c r="F8" s="71" t="s">
        <v>656</v>
      </c>
      <c r="G8" s="76" t="s">
        <v>1241</v>
      </c>
      <c r="H8" s="89" t="s">
        <v>657</v>
      </c>
      <c r="I8" s="77" t="s">
        <v>658</v>
      </c>
      <c r="J8" s="94" t="s">
        <v>659</v>
      </c>
      <c r="K8" s="97">
        <v>0</v>
      </c>
      <c r="L8" s="91">
        <v>50</v>
      </c>
      <c r="M8" s="62">
        <v>50</v>
      </c>
      <c r="N8" s="93">
        <v>50</v>
      </c>
      <c r="O8" s="97">
        <v>0</v>
      </c>
      <c r="P8" s="105">
        <f t="shared" si="0"/>
        <v>150</v>
      </c>
      <c r="Q8" s="73" t="s">
        <v>936</v>
      </c>
      <c r="R8" s="74" t="s">
        <v>1582</v>
      </c>
      <c r="S8" s="72" t="s">
        <v>1405</v>
      </c>
      <c r="T8" s="73" t="s">
        <v>660</v>
      </c>
      <c r="U8" s="71" t="s">
        <v>317</v>
      </c>
      <c r="V8" s="72" t="s">
        <v>661</v>
      </c>
      <c r="W8" s="72" t="s">
        <v>937</v>
      </c>
      <c r="X8" s="72" t="s">
        <v>179</v>
      </c>
      <c r="Y8" s="63" t="s">
        <v>680</v>
      </c>
    </row>
    <row r="9" spans="1:25" ht="82.5" customHeight="1">
      <c r="A9" s="14" t="s">
        <v>75</v>
      </c>
      <c r="B9" s="50" t="s">
        <v>1621</v>
      </c>
      <c r="C9" s="310" t="s">
        <v>1083</v>
      </c>
      <c r="D9" s="49"/>
      <c r="E9" s="48" t="s">
        <v>214</v>
      </c>
      <c r="F9" s="86" t="s">
        <v>701</v>
      </c>
      <c r="G9" s="76" t="s">
        <v>1241</v>
      </c>
      <c r="H9" s="89" t="s">
        <v>607</v>
      </c>
      <c r="I9" s="77" t="s">
        <v>1585</v>
      </c>
      <c r="J9" s="94" t="s">
        <v>1586</v>
      </c>
      <c r="K9" s="99">
        <v>0</v>
      </c>
      <c r="L9" s="92">
        <v>50</v>
      </c>
      <c r="M9" s="51">
        <v>50</v>
      </c>
      <c r="N9" s="95">
        <v>50</v>
      </c>
      <c r="O9" s="99">
        <v>0</v>
      </c>
      <c r="P9" s="106">
        <v>150</v>
      </c>
      <c r="Q9" s="75" t="s">
        <v>551</v>
      </c>
      <c r="R9" s="74" t="s">
        <v>1582</v>
      </c>
      <c r="S9" s="44" t="s">
        <v>135</v>
      </c>
      <c r="T9" s="54" t="s">
        <v>68</v>
      </c>
      <c r="U9" s="53" t="s">
        <v>134</v>
      </c>
      <c r="V9" s="53" t="s">
        <v>68</v>
      </c>
      <c r="W9" s="55" t="s">
        <v>700</v>
      </c>
      <c r="X9" s="56" t="s">
        <v>598</v>
      </c>
      <c r="Y9" s="48" t="s">
        <v>598</v>
      </c>
    </row>
    <row r="10" spans="1:25" ht="78.75" customHeight="1">
      <c r="A10" s="14" t="s">
        <v>88</v>
      </c>
      <c r="B10" s="78" t="s">
        <v>1182</v>
      </c>
      <c r="C10" s="78" t="s">
        <v>1082</v>
      </c>
      <c r="D10" s="70"/>
      <c r="E10" s="78" t="s">
        <v>214</v>
      </c>
      <c r="F10" s="140" t="s">
        <v>592</v>
      </c>
      <c r="G10" s="76" t="s">
        <v>1241</v>
      </c>
      <c r="H10" s="255" t="s">
        <v>1591</v>
      </c>
      <c r="I10" s="256" t="s">
        <v>1459</v>
      </c>
      <c r="J10" s="257" t="s">
        <v>1460</v>
      </c>
      <c r="K10" s="258">
        <v>0</v>
      </c>
      <c r="L10" s="255">
        <v>93</v>
      </c>
      <c r="M10" s="256">
        <v>93</v>
      </c>
      <c r="N10" s="257">
        <v>93</v>
      </c>
      <c r="O10" s="259">
        <v>0</v>
      </c>
      <c r="P10" s="260">
        <v>279</v>
      </c>
      <c r="Q10" s="22" t="s">
        <v>1218</v>
      </c>
      <c r="R10" s="74" t="s">
        <v>1582</v>
      </c>
      <c r="S10" s="72" t="s">
        <v>1219</v>
      </c>
      <c r="T10" s="197" t="s">
        <v>68</v>
      </c>
      <c r="U10" s="72" t="s">
        <v>1242</v>
      </c>
      <c r="V10" s="78" t="s">
        <v>68</v>
      </c>
      <c r="W10" s="75" t="s">
        <v>555</v>
      </c>
      <c r="X10" s="75" t="s">
        <v>179</v>
      </c>
      <c r="Y10" s="76" t="s">
        <v>598</v>
      </c>
    </row>
    <row r="11" spans="1:25" ht="81.75" customHeight="1">
      <c r="A11" s="14" t="s">
        <v>93</v>
      </c>
      <c r="B11" s="78" t="s">
        <v>1627</v>
      </c>
      <c r="C11" s="78" t="s">
        <v>1620</v>
      </c>
      <c r="D11" s="70"/>
      <c r="E11" s="78" t="s">
        <v>214</v>
      </c>
      <c r="F11" s="75" t="s">
        <v>966</v>
      </c>
      <c r="G11" s="76" t="s">
        <v>1241</v>
      </c>
      <c r="H11" s="89" t="s">
        <v>593</v>
      </c>
      <c r="I11" s="77" t="s">
        <v>594</v>
      </c>
      <c r="J11" s="94" t="s">
        <v>595</v>
      </c>
      <c r="K11" s="98">
        <v>0</v>
      </c>
      <c r="L11" s="89">
        <v>60</v>
      </c>
      <c r="M11" s="77">
        <v>60</v>
      </c>
      <c r="N11" s="94">
        <v>60</v>
      </c>
      <c r="O11" s="98">
        <v>0</v>
      </c>
      <c r="P11" s="104">
        <v>180</v>
      </c>
      <c r="Q11" s="75" t="s">
        <v>1222</v>
      </c>
      <c r="R11" s="74" t="s">
        <v>1582</v>
      </c>
      <c r="S11" s="72" t="s">
        <v>572</v>
      </c>
      <c r="T11" s="79" t="s">
        <v>573</v>
      </c>
      <c r="U11" s="55" t="s">
        <v>208</v>
      </c>
      <c r="V11" s="19" t="s">
        <v>390</v>
      </c>
      <c r="W11" s="11" t="s">
        <v>318</v>
      </c>
      <c r="X11" s="12" t="s">
        <v>179</v>
      </c>
      <c r="Y11" s="13" t="s">
        <v>598</v>
      </c>
    </row>
    <row r="12" spans="1:25" ht="69" customHeight="1">
      <c r="A12" s="14" t="s">
        <v>97</v>
      </c>
      <c r="B12" s="76" t="s">
        <v>1622</v>
      </c>
      <c r="C12" s="78" t="s">
        <v>614</v>
      </c>
      <c r="D12" s="70"/>
      <c r="E12" s="78" t="s">
        <v>1239</v>
      </c>
      <c r="F12" s="12" t="s">
        <v>319</v>
      </c>
      <c r="G12" s="76" t="s">
        <v>1241</v>
      </c>
      <c r="H12" s="89" t="s">
        <v>1248</v>
      </c>
      <c r="I12" s="77" t="s">
        <v>1326</v>
      </c>
      <c r="J12" s="94" t="s">
        <v>1327</v>
      </c>
      <c r="K12" s="98">
        <v>0</v>
      </c>
      <c r="L12" s="89">
        <v>160</v>
      </c>
      <c r="M12" s="77">
        <v>160</v>
      </c>
      <c r="N12" s="94">
        <v>160</v>
      </c>
      <c r="O12" s="98">
        <v>0</v>
      </c>
      <c r="P12" s="104">
        <f t="shared" si="0"/>
        <v>480</v>
      </c>
      <c r="Q12" s="75" t="s">
        <v>615</v>
      </c>
      <c r="R12" s="74" t="s">
        <v>1582</v>
      </c>
      <c r="S12" s="72" t="s">
        <v>1580</v>
      </c>
      <c r="T12" s="72" t="s">
        <v>147</v>
      </c>
      <c r="U12" s="72" t="s">
        <v>1244</v>
      </c>
      <c r="V12" s="76" t="s">
        <v>1579</v>
      </c>
      <c r="W12" s="13" t="s">
        <v>1578</v>
      </c>
      <c r="X12" s="12" t="s">
        <v>179</v>
      </c>
      <c r="Y12" s="13" t="s">
        <v>598</v>
      </c>
    </row>
    <row r="13" spans="1:25" ht="81.75" customHeight="1">
      <c r="A13" s="14" t="s">
        <v>101</v>
      </c>
      <c r="B13" s="78" t="s">
        <v>1623</v>
      </c>
      <c r="C13" s="78" t="s">
        <v>1085</v>
      </c>
      <c r="D13" s="70"/>
      <c r="E13" s="78" t="s">
        <v>214</v>
      </c>
      <c r="F13" s="75" t="s">
        <v>862</v>
      </c>
      <c r="G13" s="76" t="s">
        <v>1241</v>
      </c>
      <c r="H13" s="89" t="s">
        <v>593</v>
      </c>
      <c r="I13" s="77" t="s">
        <v>863</v>
      </c>
      <c r="J13" s="95" t="s">
        <v>1152</v>
      </c>
      <c r="K13" s="98">
        <v>0</v>
      </c>
      <c r="L13" s="92">
        <v>84</v>
      </c>
      <c r="M13" s="51">
        <v>84</v>
      </c>
      <c r="N13" s="95">
        <v>84</v>
      </c>
      <c r="O13" s="98">
        <v>0</v>
      </c>
      <c r="P13" s="106">
        <f t="shared" si="0"/>
        <v>252</v>
      </c>
      <c r="Q13" s="19" t="s">
        <v>1223</v>
      </c>
      <c r="R13" s="74" t="s">
        <v>1582</v>
      </c>
      <c r="S13" s="72" t="s">
        <v>997</v>
      </c>
      <c r="T13" s="72"/>
      <c r="U13" s="72" t="s">
        <v>864</v>
      </c>
      <c r="V13" s="75" t="s">
        <v>236</v>
      </c>
      <c r="W13" s="75" t="s">
        <v>320</v>
      </c>
      <c r="X13" s="75" t="s">
        <v>179</v>
      </c>
      <c r="Y13" s="14" t="s">
        <v>147</v>
      </c>
    </row>
    <row r="14" spans="1:25" s="130" customFormat="1" ht="83.25" customHeight="1">
      <c r="A14" s="14" t="s">
        <v>105</v>
      </c>
      <c r="B14" s="25" t="s">
        <v>586</v>
      </c>
      <c r="C14" s="203" t="s">
        <v>1084</v>
      </c>
      <c r="D14" s="70"/>
      <c r="E14" s="203" t="s">
        <v>214</v>
      </c>
      <c r="F14" s="88" t="s">
        <v>788</v>
      </c>
      <c r="G14" s="76" t="s">
        <v>1241</v>
      </c>
      <c r="H14" s="125" t="s">
        <v>843</v>
      </c>
      <c r="I14" s="126" t="s">
        <v>844</v>
      </c>
      <c r="J14" s="127">
        <v>0</v>
      </c>
      <c r="K14" s="128">
        <v>0</v>
      </c>
      <c r="L14" s="124">
        <v>58</v>
      </c>
      <c r="M14" s="126">
        <v>58</v>
      </c>
      <c r="N14" s="127">
        <v>0</v>
      </c>
      <c r="O14" s="128">
        <v>0</v>
      </c>
      <c r="P14" s="129">
        <f>SUM(J14:O14)</f>
        <v>116</v>
      </c>
      <c r="Q14" s="217" t="s">
        <v>321</v>
      </c>
      <c r="R14" s="74" t="s">
        <v>1582</v>
      </c>
      <c r="S14" s="72" t="s">
        <v>1071</v>
      </c>
      <c r="T14" s="198" t="s">
        <v>322</v>
      </c>
      <c r="U14" s="199" t="s">
        <v>323</v>
      </c>
      <c r="V14" s="75" t="s">
        <v>39</v>
      </c>
      <c r="W14" s="251" t="s">
        <v>999</v>
      </c>
      <c r="X14" s="75" t="s">
        <v>179</v>
      </c>
      <c r="Y14" s="76" t="s">
        <v>598</v>
      </c>
    </row>
    <row r="15" spans="1:25" ht="70.5" customHeight="1">
      <c r="A15" s="14">
        <v>12</v>
      </c>
      <c r="B15" s="55" t="s">
        <v>1626</v>
      </c>
      <c r="C15" s="78" t="s">
        <v>1455</v>
      </c>
      <c r="D15" s="61"/>
      <c r="E15" s="74" t="s">
        <v>214</v>
      </c>
      <c r="F15" s="75" t="s">
        <v>940</v>
      </c>
      <c r="G15" s="76" t="s">
        <v>1241</v>
      </c>
      <c r="H15" s="89" t="s">
        <v>593</v>
      </c>
      <c r="I15" s="77" t="s">
        <v>594</v>
      </c>
      <c r="J15" s="94" t="s">
        <v>595</v>
      </c>
      <c r="K15" s="97">
        <v>0</v>
      </c>
      <c r="L15" s="91">
        <v>60</v>
      </c>
      <c r="M15" s="62">
        <v>60</v>
      </c>
      <c r="N15" s="93">
        <v>60</v>
      </c>
      <c r="O15" s="97">
        <v>0</v>
      </c>
      <c r="P15" s="105">
        <f>SUM(K15:O15)</f>
        <v>180</v>
      </c>
      <c r="Q15" s="218" t="s">
        <v>1224</v>
      </c>
      <c r="R15" s="74" t="s">
        <v>1582</v>
      </c>
      <c r="S15" s="73" t="s">
        <v>1245</v>
      </c>
      <c r="T15" s="200" t="s">
        <v>68</v>
      </c>
      <c r="U15" s="55" t="s">
        <v>301</v>
      </c>
      <c r="V15" s="78" t="s">
        <v>147</v>
      </c>
      <c r="W15" s="76" t="s">
        <v>307</v>
      </c>
      <c r="X15" s="75" t="s">
        <v>179</v>
      </c>
      <c r="Y15" s="76" t="s">
        <v>598</v>
      </c>
    </row>
    <row r="16" spans="1:25" ht="68.25" customHeight="1">
      <c r="A16" s="14">
        <v>13</v>
      </c>
      <c r="B16" s="78" t="s">
        <v>1625</v>
      </c>
      <c r="C16" s="38" t="s">
        <v>574</v>
      </c>
      <c r="D16" s="18"/>
      <c r="E16" s="12" t="s">
        <v>268</v>
      </c>
      <c r="F16" s="58" t="s">
        <v>799</v>
      </c>
      <c r="G16" s="76" t="s">
        <v>1241</v>
      </c>
      <c r="H16" s="89" t="s">
        <v>601</v>
      </c>
      <c r="I16" s="77" t="s">
        <v>602</v>
      </c>
      <c r="J16" s="94" t="s">
        <v>603</v>
      </c>
      <c r="K16" s="98">
        <v>0</v>
      </c>
      <c r="L16" s="89">
        <v>232</v>
      </c>
      <c r="M16" s="77">
        <v>232</v>
      </c>
      <c r="N16" s="94">
        <v>232</v>
      </c>
      <c r="O16" s="98">
        <v>0</v>
      </c>
      <c r="P16" s="104">
        <f>SUM(K16:O16)</f>
        <v>696</v>
      </c>
      <c r="Q16" s="75" t="s">
        <v>1225</v>
      </c>
      <c r="R16" s="74" t="s">
        <v>1582</v>
      </c>
      <c r="S16" s="72" t="s">
        <v>198</v>
      </c>
      <c r="T16" s="72" t="s">
        <v>198</v>
      </c>
      <c r="U16" s="201" t="s">
        <v>575</v>
      </c>
      <c r="V16" s="55" t="s">
        <v>39</v>
      </c>
      <c r="W16" s="11" t="s">
        <v>473</v>
      </c>
      <c r="X16" s="12" t="s">
        <v>179</v>
      </c>
      <c r="Y16" s="13" t="s">
        <v>598</v>
      </c>
    </row>
    <row r="17" spans="1:25" ht="82.5" customHeight="1">
      <c r="A17" s="14">
        <v>14</v>
      </c>
      <c r="B17" s="13" t="s">
        <v>610</v>
      </c>
      <c r="C17" s="37" t="s">
        <v>612</v>
      </c>
      <c r="D17" s="18"/>
      <c r="E17" s="20" t="s">
        <v>1240</v>
      </c>
      <c r="F17" s="12" t="s">
        <v>530</v>
      </c>
      <c r="G17" s="76" t="s">
        <v>1241</v>
      </c>
      <c r="H17" s="89" t="s">
        <v>599</v>
      </c>
      <c r="I17" s="77" t="s">
        <v>604</v>
      </c>
      <c r="J17" s="94" t="s">
        <v>595</v>
      </c>
      <c r="K17" s="97">
        <v>0</v>
      </c>
      <c r="L17" s="91">
        <v>160</v>
      </c>
      <c r="M17" s="62">
        <v>160</v>
      </c>
      <c r="N17" s="93">
        <v>160</v>
      </c>
      <c r="O17" s="97">
        <v>0</v>
      </c>
      <c r="P17" s="105">
        <f>SUM(K17:O17)</f>
        <v>480</v>
      </c>
      <c r="Q17" s="19" t="s">
        <v>1246</v>
      </c>
      <c r="R17" s="74" t="s">
        <v>1582</v>
      </c>
      <c r="S17" s="23" t="s">
        <v>147</v>
      </c>
      <c r="T17" s="23" t="s">
        <v>68</v>
      </c>
      <c r="U17" s="12" t="s">
        <v>587</v>
      </c>
      <c r="V17" s="72" t="s">
        <v>613</v>
      </c>
      <c r="W17" s="12" t="s">
        <v>531</v>
      </c>
      <c r="X17" s="12" t="s">
        <v>611</v>
      </c>
      <c r="Y17" s="13" t="s">
        <v>598</v>
      </c>
    </row>
    <row r="18" spans="1:25" ht="68.25" customHeight="1">
      <c r="A18" s="14">
        <v>15</v>
      </c>
      <c r="B18" s="78" t="s">
        <v>1624</v>
      </c>
      <c r="C18" s="78" t="s">
        <v>541</v>
      </c>
      <c r="D18" s="70"/>
      <c r="E18" s="72" t="s">
        <v>520</v>
      </c>
      <c r="F18" s="58" t="s">
        <v>1497</v>
      </c>
      <c r="G18" s="76" t="s">
        <v>1241</v>
      </c>
      <c r="H18" s="89">
        <v>0</v>
      </c>
      <c r="I18" s="77" t="s">
        <v>1457</v>
      </c>
      <c r="J18" s="94" t="s">
        <v>1458</v>
      </c>
      <c r="K18" s="97">
        <v>0</v>
      </c>
      <c r="L18" s="101">
        <v>0</v>
      </c>
      <c r="M18" s="34">
        <v>108</v>
      </c>
      <c r="N18" s="102">
        <v>108</v>
      </c>
      <c r="O18" s="103">
        <v>0</v>
      </c>
      <c r="P18" s="107">
        <v>216</v>
      </c>
      <c r="Q18" s="19" t="s">
        <v>576</v>
      </c>
      <c r="R18" s="74" t="s">
        <v>1582</v>
      </c>
      <c r="S18" s="72" t="s">
        <v>1498</v>
      </c>
      <c r="T18" s="197" t="s">
        <v>39</v>
      </c>
      <c r="U18" s="72" t="s">
        <v>542</v>
      </c>
      <c r="V18" s="295" t="s">
        <v>39</v>
      </c>
      <c r="W18" s="73" t="s">
        <v>998</v>
      </c>
      <c r="X18" s="72" t="s">
        <v>179</v>
      </c>
      <c r="Y18" s="78" t="s">
        <v>598</v>
      </c>
    </row>
    <row r="19" spans="1:25" ht="78.75" customHeight="1">
      <c r="A19" s="14">
        <v>16</v>
      </c>
      <c r="B19" s="20" t="s">
        <v>1226</v>
      </c>
      <c r="C19" s="78" t="s">
        <v>584</v>
      </c>
      <c r="D19" s="202"/>
      <c r="E19" s="72" t="s">
        <v>268</v>
      </c>
      <c r="F19" s="12" t="s">
        <v>585</v>
      </c>
      <c r="G19" s="76" t="s">
        <v>1241</v>
      </c>
      <c r="H19" s="89" t="s">
        <v>601</v>
      </c>
      <c r="I19" s="77">
        <v>0</v>
      </c>
      <c r="J19" s="93">
        <v>0</v>
      </c>
      <c r="K19" s="97">
        <v>0</v>
      </c>
      <c r="L19" s="91">
        <v>50</v>
      </c>
      <c r="M19" s="62">
        <v>0</v>
      </c>
      <c r="N19" s="93">
        <v>0</v>
      </c>
      <c r="O19" s="97">
        <v>0</v>
      </c>
      <c r="P19" s="105">
        <f>SUM(I19:O19)</f>
        <v>50</v>
      </c>
      <c r="Q19" s="219" t="s">
        <v>1093</v>
      </c>
      <c r="R19" s="74" t="s">
        <v>1582</v>
      </c>
      <c r="S19" s="21" t="s">
        <v>1091</v>
      </c>
      <c r="T19" s="75" t="s">
        <v>1092</v>
      </c>
      <c r="U19" s="12" t="s">
        <v>553</v>
      </c>
      <c r="V19" s="12" t="s">
        <v>252</v>
      </c>
      <c r="W19" s="12" t="s">
        <v>554</v>
      </c>
      <c r="X19" s="23" t="s">
        <v>179</v>
      </c>
      <c r="Y19" s="76" t="s">
        <v>598</v>
      </c>
    </row>
    <row r="20" spans="1:25" s="7" customFormat="1" ht="102.75" customHeight="1">
      <c r="A20" s="14">
        <v>17</v>
      </c>
      <c r="B20" s="60" t="s">
        <v>883</v>
      </c>
      <c r="C20" s="78" t="s">
        <v>1188</v>
      </c>
      <c r="D20" s="202"/>
      <c r="E20" s="72" t="s">
        <v>268</v>
      </c>
      <c r="F20" s="75" t="s">
        <v>882</v>
      </c>
      <c r="G20" s="76" t="s">
        <v>1241</v>
      </c>
      <c r="H20" s="89" t="s">
        <v>599</v>
      </c>
      <c r="I20" s="77" t="s">
        <v>594</v>
      </c>
      <c r="J20" s="94">
        <v>0</v>
      </c>
      <c r="K20" s="97">
        <v>0</v>
      </c>
      <c r="L20" s="91">
        <v>30</v>
      </c>
      <c r="M20" s="62">
        <v>30</v>
      </c>
      <c r="N20" s="93">
        <v>0</v>
      </c>
      <c r="O20" s="97">
        <v>0</v>
      </c>
      <c r="P20" s="105">
        <f>SUM(J20:O20)</f>
        <v>60</v>
      </c>
      <c r="Q20" s="219" t="s">
        <v>1395</v>
      </c>
      <c r="R20" s="74" t="s">
        <v>1582</v>
      </c>
      <c r="S20" s="21" t="s">
        <v>389</v>
      </c>
      <c r="T20" s="75" t="s">
        <v>1396</v>
      </c>
      <c r="U20" s="75" t="s">
        <v>1397</v>
      </c>
      <c r="V20" s="78" t="s">
        <v>39</v>
      </c>
      <c r="W20" s="75" t="s">
        <v>1398</v>
      </c>
      <c r="X20" s="75" t="s">
        <v>179</v>
      </c>
      <c r="Y20" s="76" t="s">
        <v>678</v>
      </c>
    </row>
    <row r="21" spans="1:25" s="7" customFormat="1" ht="82.5" customHeight="1">
      <c r="A21" s="14">
        <v>18</v>
      </c>
      <c r="B21" s="60" t="s">
        <v>885</v>
      </c>
      <c r="C21" s="37" t="s">
        <v>1193</v>
      </c>
      <c r="D21" s="70"/>
      <c r="E21" s="78" t="s">
        <v>214</v>
      </c>
      <c r="F21" s="79" t="s">
        <v>1547</v>
      </c>
      <c r="G21" s="76" t="s">
        <v>1241</v>
      </c>
      <c r="H21" s="89" t="s">
        <v>599</v>
      </c>
      <c r="I21" s="77" t="s">
        <v>594</v>
      </c>
      <c r="J21" s="94" t="s">
        <v>595</v>
      </c>
      <c r="K21" s="97">
        <v>0</v>
      </c>
      <c r="L21" s="89">
        <v>100</v>
      </c>
      <c r="M21" s="77">
        <v>100</v>
      </c>
      <c r="N21" s="94">
        <v>100</v>
      </c>
      <c r="O21" s="97">
        <v>0</v>
      </c>
      <c r="P21" s="105">
        <f>SUM(K21:O21)</f>
        <v>300</v>
      </c>
      <c r="Q21" s="19" t="s">
        <v>887</v>
      </c>
      <c r="R21" s="74" t="s">
        <v>1582</v>
      </c>
      <c r="S21" s="87" t="s">
        <v>39</v>
      </c>
      <c r="T21" s="87" t="s">
        <v>147</v>
      </c>
      <c r="U21" s="75" t="s">
        <v>147</v>
      </c>
      <c r="V21" s="87" t="s">
        <v>147</v>
      </c>
      <c r="W21" s="76" t="s">
        <v>886</v>
      </c>
      <c r="X21" s="75" t="s">
        <v>179</v>
      </c>
      <c r="Y21" s="76" t="s">
        <v>598</v>
      </c>
    </row>
    <row r="22" spans="1:25" s="7" customFormat="1" ht="69.75" customHeight="1">
      <c r="A22" s="14">
        <v>19</v>
      </c>
      <c r="B22" s="60" t="s">
        <v>1227</v>
      </c>
      <c r="C22" s="246" t="s">
        <v>1247</v>
      </c>
      <c r="D22" s="70"/>
      <c r="E22" s="78" t="s">
        <v>274</v>
      </c>
      <c r="F22" s="24" t="s">
        <v>1189</v>
      </c>
      <c r="G22" s="76" t="s">
        <v>1241</v>
      </c>
      <c r="H22" s="89" t="s">
        <v>1190</v>
      </c>
      <c r="I22" s="77" t="s">
        <v>1191</v>
      </c>
      <c r="J22" s="94">
        <v>0</v>
      </c>
      <c r="K22" s="97">
        <v>0</v>
      </c>
      <c r="L22" s="89">
        <v>35</v>
      </c>
      <c r="M22" s="77">
        <v>35</v>
      </c>
      <c r="N22" s="94">
        <v>0</v>
      </c>
      <c r="O22" s="97">
        <v>0</v>
      </c>
      <c r="P22" s="104">
        <f>SUM(J22:O22)</f>
        <v>70</v>
      </c>
      <c r="Q22" s="19" t="s">
        <v>1096</v>
      </c>
      <c r="R22" s="74" t="s">
        <v>1582</v>
      </c>
      <c r="S22" s="72" t="s">
        <v>1408</v>
      </c>
      <c r="T22" s="87"/>
      <c r="U22" s="75" t="s">
        <v>1097</v>
      </c>
      <c r="V22" s="87"/>
      <c r="W22" s="76" t="s">
        <v>1098</v>
      </c>
      <c r="X22" s="75" t="s">
        <v>179</v>
      </c>
      <c r="Y22" s="76" t="s">
        <v>598</v>
      </c>
    </row>
    <row r="23" spans="1:25" s="7" customFormat="1" ht="17.25" customHeight="1">
      <c r="A23" s="27"/>
      <c r="B23" s="27" t="s">
        <v>529</v>
      </c>
      <c r="C23" s="28">
        <v>19</v>
      </c>
      <c r="D23" s="27"/>
      <c r="E23" s="27"/>
      <c r="F23" s="28">
        <v>19</v>
      </c>
      <c r="G23" s="27"/>
      <c r="H23" s="90">
        <v>18</v>
      </c>
      <c r="I23" s="35">
        <v>18</v>
      </c>
      <c r="J23" s="96">
        <v>14</v>
      </c>
      <c r="K23" s="100">
        <v>0</v>
      </c>
      <c r="L23" s="90">
        <f>SUM(L4:L22)</f>
        <v>1417</v>
      </c>
      <c r="M23" s="35">
        <f>SUM(M4:M22)</f>
        <v>1475</v>
      </c>
      <c r="N23" s="96">
        <f>SUM(N4:N22)</f>
        <v>1327</v>
      </c>
      <c r="O23" s="100">
        <v>0</v>
      </c>
      <c r="P23" s="108">
        <f>SUM(P4:P22)</f>
        <v>4219</v>
      </c>
      <c r="Q23" s="220"/>
      <c r="R23" s="27"/>
      <c r="S23" s="27"/>
      <c r="T23" s="27"/>
      <c r="U23" s="36"/>
      <c r="V23" s="27"/>
      <c r="W23" s="27"/>
      <c r="X23" s="27"/>
      <c r="Y23" s="26"/>
    </row>
    <row r="24" spans="1:25" s="7" customFormat="1" ht="21.75" customHeight="1">
      <c r="A24" s="26"/>
      <c r="B24" s="26"/>
      <c r="C24" s="26"/>
      <c r="D24" s="26"/>
      <c r="E24" s="26"/>
      <c r="F24" s="26"/>
      <c r="G24" s="26"/>
      <c r="H24" s="26"/>
      <c r="I24" s="26"/>
      <c r="J24" s="26"/>
      <c r="K24" s="26"/>
      <c r="L24" s="26"/>
      <c r="M24" s="26"/>
      <c r="N24" s="26"/>
      <c r="O24" s="26"/>
      <c r="P24" s="26"/>
      <c r="Q24" s="221"/>
      <c r="R24" s="26"/>
      <c r="S24" s="26"/>
      <c r="T24" s="26"/>
      <c r="U24" s="26"/>
      <c r="V24" s="26"/>
      <c r="W24" s="26"/>
      <c r="X24" s="26"/>
      <c r="Y24" s="26"/>
    </row>
    <row r="25" spans="1:25">
      <c r="A25" s="8"/>
      <c r="B25" s="8"/>
      <c r="C25" s="8"/>
      <c r="D25" s="8"/>
      <c r="E25" s="8"/>
      <c r="F25" s="8"/>
      <c r="G25" s="8"/>
      <c r="H25" s="8"/>
      <c r="I25" s="8"/>
      <c r="J25" s="8"/>
      <c r="K25" s="8"/>
      <c r="L25" s="8"/>
      <c r="M25" s="8"/>
      <c r="N25" s="8"/>
      <c r="O25" s="8"/>
      <c r="P25" s="8"/>
      <c r="Q25" s="222"/>
      <c r="R25" s="8"/>
      <c r="S25" s="8"/>
      <c r="T25" s="8"/>
      <c r="U25" s="8"/>
      <c r="V25" s="8"/>
      <c r="W25" s="8"/>
      <c r="X25" s="8"/>
      <c r="Y25" s="8"/>
    </row>
    <row r="26" spans="1:25">
      <c r="A26" s="8"/>
      <c r="B26" s="8"/>
      <c r="C26" s="8"/>
      <c r="D26" s="8"/>
      <c r="E26" s="8"/>
      <c r="F26" s="8"/>
      <c r="G26" s="8"/>
      <c r="H26" s="8"/>
      <c r="I26" s="8"/>
      <c r="J26" s="8"/>
      <c r="K26" s="8"/>
      <c r="L26" s="8"/>
      <c r="M26" s="8"/>
      <c r="N26" s="8"/>
      <c r="O26" s="8"/>
      <c r="P26" s="8"/>
      <c r="Q26" s="222"/>
      <c r="R26" s="8"/>
      <c r="S26" s="8"/>
      <c r="T26" s="8"/>
      <c r="U26" s="8"/>
      <c r="V26" s="8"/>
      <c r="W26" s="8"/>
      <c r="X26" s="8"/>
      <c r="Y26" s="8"/>
    </row>
    <row r="27" spans="1:25" ht="15.75" customHeight="1">
      <c r="A27" s="8"/>
      <c r="B27" s="8"/>
      <c r="C27" s="8"/>
      <c r="D27" s="8"/>
      <c r="E27" s="8"/>
      <c r="F27" s="8"/>
      <c r="G27" s="8"/>
      <c r="H27" s="8"/>
      <c r="I27" s="8"/>
      <c r="J27" s="8"/>
      <c r="K27" s="8"/>
      <c r="L27" s="8"/>
      <c r="M27" s="8"/>
      <c r="N27" s="8"/>
      <c r="O27" s="8"/>
      <c r="P27" s="8"/>
      <c r="Q27" s="222"/>
      <c r="R27" s="8"/>
      <c r="S27" s="8"/>
      <c r="T27" s="8"/>
      <c r="U27" s="8"/>
      <c r="V27" s="8"/>
      <c r="W27" s="8"/>
      <c r="X27" s="8"/>
      <c r="Y27" s="8"/>
    </row>
  </sheetData>
  <mergeCells count="20">
    <mergeCell ref="Q2:Q3"/>
    <mergeCell ref="R2:R3"/>
    <mergeCell ref="S2:S3"/>
    <mergeCell ref="T2:T3"/>
    <mergeCell ref="Y2:Y3"/>
    <mergeCell ref="A1:X1"/>
    <mergeCell ref="X2:X3"/>
    <mergeCell ref="F2:F3"/>
    <mergeCell ref="G2:G3"/>
    <mergeCell ref="H2:K2"/>
    <mergeCell ref="L2:O2"/>
    <mergeCell ref="U2:U3"/>
    <mergeCell ref="A2:A3"/>
    <mergeCell ref="B2:B3"/>
    <mergeCell ref="C2:C3"/>
    <mergeCell ref="D2:D3"/>
    <mergeCell ref="E2:E3"/>
    <mergeCell ref="V2:V3"/>
    <mergeCell ref="W2:W3"/>
    <mergeCell ref="P2:P3"/>
  </mergeCells>
  <phoneticPr fontId="42" type="noConversion"/>
  <pageMargins left="0.25" right="0.25" top="0.75" bottom="0.75" header="0.3" footer="0.3"/>
  <pageSetup paperSize="8" scale="80" fitToHeight="0" orientation="landscape" horizontalDpi="360" verticalDpi="360" r:id="rId1"/>
  <colBreaks count="1" manualBreakCount="1">
    <brk id="25" max="1048575" man="1"/>
  </colBreaks>
  <ignoredErrors>
    <ignoredError sqref="P2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90"/>
  <sheetViews>
    <sheetView view="pageBreakPreview" zoomScale="80" zoomScaleNormal="86" zoomScaleSheetLayoutView="80" workbookViewId="0">
      <pane ySplit="3" topLeftCell="A175" activePane="bottomLeft" state="frozen"/>
      <selection pane="bottomLeft" activeCell="J187" sqref="J187"/>
    </sheetView>
  </sheetViews>
  <sheetFormatPr defaultColWidth="9" defaultRowHeight="12"/>
  <cols>
    <col min="1" max="1" width="4.42578125" style="143" customWidth="1"/>
    <col min="2" max="2" width="38.140625" style="143" customWidth="1"/>
    <col min="3" max="3" width="9.7109375" style="281" customWidth="1"/>
    <col min="4" max="4" width="7.28515625" style="281" customWidth="1"/>
    <col min="5" max="5" width="7.140625" style="143" customWidth="1"/>
    <col min="6" max="6" width="10.140625" style="143" customWidth="1"/>
    <col min="7" max="8" width="8.140625" style="143" customWidth="1"/>
    <col min="9" max="9" width="9.85546875" style="143" customWidth="1"/>
    <col min="10" max="10" width="4.7109375" style="143" customWidth="1"/>
    <col min="11" max="11" width="4" style="143" customWidth="1"/>
    <col min="12" max="12" width="5.28515625" style="143" customWidth="1"/>
    <col min="13" max="13" width="7" style="143" customWidth="1"/>
    <col min="14" max="14" width="6" style="143" customWidth="1"/>
    <col min="15" max="15" width="5.42578125" style="143" customWidth="1"/>
    <col min="16" max="16" width="6.7109375" style="143" customWidth="1"/>
    <col min="17" max="17" width="23.42578125" style="281" customWidth="1"/>
    <col min="18" max="18" width="7.42578125" style="141" customWidth="1"/>
    <col min="19" max="19" width="6.140625" style="143" customWidth="1"/>
    <col min="20" max="20" width="19.42578125" style="281" customWidth="1"/>
    <col min="21" max="21" width="11.28515625" style="143" customWidth="1"/>
    <col min="22" max="22" width="8.5703125" style="143" customWidth="1"/>
    <col min="23" max="23" width="8.85546875" style="143" customWidth="1"/>
    <col min="24" max="24" width="10.42578125" style="143" customWidth="1"/>
    <col min="25" max="25" width="12" style="143" customWidth="1"/>
    <col min="26" max="16384" width="9" style="143"/>
  </cols>
  <sheetData>
    <row r="1" spans="1:25">
      <c r="A1" s="389" t="s">
        <v>1114</v>
      </c>
      <c r="B1" s="390"/>
      <c r="C1" s="390"/>
      <c r="D1" s="390"/>
      <c r="E1" s="390"/>
      <c r="F1" s="390"/>
      <c r="G1" s="390"/>
      <c r="H1" s="390"/>
      <c r="I1" s="390"/>
      <c r="J1" s="390"/>
      <c r="K1" s="390"/>
      <c r="L1" s="390"/>
      <c r="M1" s="390"/>
      <c r="N1" s="390"/>
      <c r="O1" s="390"/>
      <c r="P1" s="390"/>
      <c r="Q1" s="390"/>
      <c r="R1" s="390"/>
      <c r="S1" s="390"/>
      <c r="T1" s="390"/>
      <c r="U1" s="390"/>
      <c r="V1" s="390"/>
      <c r="W1" s="282"/>
      <c r="X1" s="283"/>
    </row>
    <row r="2" spans="1:25" ht="15" customHeight="1">
      <c r="A2" s="391" t="s">
        <v>15</v>
      </c>
      <c r="B2" s="391" t="s">
        <v>1456</v>
      </c>
      <c r="C2" s="391" t="s">
        <v>16</v>
      </c>
      <c r="D2" s="391" t="s">
        <v>17</v>
      </c>
      <c r="E2" s="391" t="s">
        <v>1127</v>
      </c>
      <c r="F2" s="391" t="s">
        <v>19</v>
      </c>
      <c r="G2" s="391" t="s">
        <v>1126</v>
      </c>
      <c r="H2" s="393" t="s">
        <v>21</v>
      </c>
      <c r="I2" s="394"/>
      <c r="J2" s="394"/>
      <c r="K2" s="395"/>
      <c r="L2" s="393" t="s">
        <v>1125</v>
      </c>
      <c r="M2" s="394"/>
      <c r="N2" s="394"/>
      <c r="O2" s="395"/>
      <c r="P2" s="396" t="s">
        <v>14</v>
      </c>
      <c r="Q2" s="391" t="s">
        <v>23</v>
      </c>
      <c r="R2" s="396" t="s">
        <v>24</v>
      </c>
      <c r="S2" s="398" t="s">
        <v>25</v>
      </c>
      <c r="T2" s="391" t="s">
        <v>26</v>
      </c>
      <c r="U2" s="391" t="s">
        <v>27</v>
      </c>
      <c r="V2" s="391" t="s">
        <v>28</v>
      </c>
      <c r="W2" s="391" t="s">
        <v>29</v>
      </c>
      <c r="X2" s="391" t="s">
        <v>30</v>
      </c>
      <c r="Y2" s="391" t="s">
        <v>544</v>
      </c>
    </row>
    <row r="3" spans="1:25" ht="78.75" customHeight="1">
      <c r="A3" s="392"/>
      <c r="B3" s="392"/>
      <c r="C3" s="392"/>
      <c r="D3" s="392"/>
      <c r="E3" s="392"/>
      <c r="F3" s="392"/>
      <c r="G3" s="392"/>
      <c r="H3" s="133" t="s">
        <v>12</v>
      </c>
      <c r="I3" s="134" t="s">
        <v>31</v>
      </c>
      <c r="J3" s="133" t="s">
        <v>32</v>
      </c>
      <c r="K3" s="133" t="s">
        <v>10</v>
      </c>
      <c r="L3" s="133" t="s">
        <v>12</v>
      </c>
      <c r="M3" s="133" t="s">
        <v>31</v>
      </c>
      <c r="N3" s="133" t="s">
        <v>32</v>
      </c>
      <c r="O3" s="133" t="s">
        <v>33</v>
      </c>
      <c r="P3" s="397"/>
      <c r="Q3" s="392"/>
      <c r="R3" s="397"/>
      <c r="S3" s="399"/>
      <c r="T3" s="392"/>
      <c r="U3" s="392"/>
      <c r="V3" s="392"/>
      <c r="W3" s="392"/>
      <c r="X3" s="392"/>
      <c r="Y3" s="392"/>
    </row>
    <row r="4" spans="1:25" ht="15" customHeight="1">
      <c r="A4" s="400" t="s">
        <v>77</v>
      </c>
      <c r="B4" s="401"/>
      <c r="C4" s="401"/>
      <c r="D4" s="401"/>
      <c r="E4" s="401"/>
      <c r="F4" s="401"/>
      <c r="G4" s="401"/>
      <c r="H4" s="401"/>
      <c r="I4" s="401"/>
      <c r="J4" s="401"/>
      <c r="K4" s="401"/>
      <c r="L4" s="401"/>
      <c r="M4" s="401"/>
      <c r="N4" s="401"/>
      <c r="O4" s="401"/>
      <c r="P4" s="401"/>
      <c r="Q4" s="401"/>
      <c r="R4" s="401"/>
      <c r="S4" s="401"/>
      <c r="T4" s="401"/>
      <c r="U4" s="401"/>
      <c r="V4" s="401"/>
      <c r="W4" s="401"/>
      <c r="X4" s="401"/>
      <c r="Y4" s="402"/>
    </row>
    <row r="5" spans="1:25">
      <c r="A5" s="383" t="s">
        <v>34</v>
      </c>
      <c r="B5" s="384"/>
      <c r="C5" s="384"/>
      <c r="D5" s="384"/>
      <c r="E5" s="384"/>
      <c r="F5" s="384"/>
      <c r="G5" s="384"/>
      <c r="H5" s="384"/>
      <c r="I5" s="384"/>
      <c r="J5" s="384"/>
      <c r="K5" s="384"/>
      <c r="L5" s="384"/>
      <c r="M5" s="384"/>
      <c r="N5" s="384"/>
      <c r="O5" s="384"/>
      <c r="P5" s="384"/>
      <c r="Q5" s="384"/>
      <c r="R5" s="384"/>
      <c r="S5" s="384"/>
      <c r="T5" s="384"/>
      <c r="U5" s="384"/>
      <c r="V5" s="384"/>
      <c r="W5" s="384"/>
      <c r="X5" s="384"/>
      <c r="Y5" s="385"/>
    </row>
    <row r="6" spans="1:25" ht="92.25" customHeight="1">
      <c r="A6" s="47" t="s">
        <v>66</v>
      </c>
      <c r="B6" s="131" t="s">
        <v>596</v>
      </c>
      <c r="C6" s="53" t="s">
        <v>265</v>
      </c>
      <c r="D6" s="53" t="s">
        <v>67</v>
      </c>
      <c r="E6" s="53" t="s">
        <v>268</v>
      </c>
      <c r="F6" s="53" t="s">
        <v>63</v>
      </c>
      <c r="G6" s="41" t="s">
        <v>1250</v>
      </c>
      <c r="H6" s="43" t="s">
        <v>625</v>
      </c>
      <c r="I6" s="54" t="s">
        <v>963</v>
      </c>
      <c r="J6" s="53">
        <v>0</v>
      </c>
      <c r="K6" s="53">
        <v>0</v>
      </c>
      <c r="L6" s="53">
        <v>40</v>
      </c>
      <c r="M6" s="54">
        <v>40</v>
      </c>
      <c r="N6" s="53">
        <v>0</v>
      </c>
      <c r="O6" s="53">
        <v>0</v>
      </c>
      <c r="P6" s="302">
        <f t="shared" ref="P6:P9" si="0">SUM(J6:O6)</f>
        <v>80</v>
      </c>
      <c r="Q6" s="135" t="s">
        <v>1334</v>
      </c>
      <c r="R6" s="65" t="s">
        <v>67</v>
      </c>
      <c r="S6" s="54" t="s">
        <v>64</v>
      </c>
      <c r="T6" s="53" t="s">
        <v>1256</v>
      </c>
      <c r="U6" s="136" t="s">
        <v>68</v>
      </c>
      <c r="V6" s="53" t="s">
        <v>65</v>
      </c>
      <c r="W6" s="53" t="s">
        <v>39</v>
      </c>
      <c r="X6" s="53" t="s">
        <v>271</v>
      </c>
      <c r="Y6" s="42" t="s">
        <v>598</v>
      </c>
    </row>
    <row r="7" spans="1:25" ht="98.25" customHeight="1">
      <c r="A7" s="47" t="s">
        <v>69</v>
      </c>
      <c r="B7" s="131" t="s">
        <v>1006</v>
      </c>
      <c r="C7" s="53" t="s">
        <v>35</v>
      </c>
      <c r="D7" s="64" t="s">
        <v>36</v>
      </c>
      <c r="E7" s="131" t="s">
        <v>214</v>
      </c>
      <c r="F7" s="53" t="s">
        <v>1079</v>
      </c>
      <c r="G7" s="41" t="s">
        <v>1250</v>
      </c>
      <c r="H7" s="53" t="s">
        <v>1406</v>
      </c>
      <c r="I7" s="54" t="s">
        <v>1407</v>
      </c>
      <c r="J7" s="53">
        <v>0</v>
      </c>
      <c r="K7" s="53">
        <v>0</v>
      </c>
      <c r="L7" s="47">
        <v>40</v>
      </c>
      <c r="M7" s="53">
        <v>40</v>
      </c>
      <c r="N7" s="53">
        <v>0</v>
      </c>
      <c r="O7" s="53">
        <v>0</v>
      </c>
      <c r="P7" s="302">
        <f t="shared" si="0"/>
        <v>80</v>
      </c>
      <c r="Q7" s="267" t="s">
        <v>1257</v>
      </c>
      <c r="R7" s="53" t="s">
        <v>1583</v>
      </c>
      <c r="S7" s="53" t="s">
        <v>789</v>
      </c>
      <c r="T7" s="53" t="s">
        <v>1007</v>
      </c>
      <c r="U7" s="137" t="s">
        <v>38</v>
      </c>
      <c r="V7" s="53" t="s">
        <v>523</v>
      </c>
      <c r="W7" s="53" t="s">
        <v>664</v>
      </c>
      <c r="X7" s="53" t="s">
        <v>270</v>
      </c>
      <c r="Y7" s="42" t="s">
        <v>664</v>
      </c>
    </row>
    <row r="8" spans="1:25" ht="104.25" customHeight="1">
      <c r="A8" s="47" t="s">
        <v>70</v>
      </c>
      <c r="B8" s="131" t="s">
        <v>1335</v>
      </c>
      <c r="C8" s="53" t="s">
        <v>40</v>
      </c>
      <c r="D8" s="53" t="s">
        <v>41</v>
      </c>
      <c r="E8" s="131" t="s">
        <v>214</v>
      </c>
      <c r="F8" s="53" t="s">
        <v>42</v>
      </c>
      <c r="G8" s="41" t="s">
        <v>1250</v>
      </c>
      <c r="H8" s="53" t="s">
        <v>1406</v>
      </c>
      <c r="I8" s="54" t="s">
        <v>1407</v>
      </c>
      <c r="J8" s="53">
        <v>0</v>
      </c>
      <c r="K8" s="53">
        <v>0</v>
      </c>
      <c r="L8" s="47">
        <v>50</v>
      </c>
      <c r="M8" s="53">
        <v>50</v>
      </c>
      <c r="N8" s="53">
        <v>0</v>
      </c>
      <c r="O8" s="53">
        <v>0</v>
      </c>
      <c r="P8" s="302">
        <v>100</v>
      </c>
      <c r="Q8" s="267" t="s">
        <v>790</v>
      </c>
      <c r="R8" s="53" t="s">
        <v>1583</v>
      </c>
      <c r="S8" s="53" t="s">
        <v>185</v>
      </c>
      <c r="T8" s="53" t="s">
        <v>1154</v>
      </c>
      <c r="U8" s="138" t="s">
        <v>38</v>
      </c>
      <c r="V8" s="54" t="s">
        <v>43</v>
      </c>
      <c r="W8" s="53" t="s">
        <v>252</v>
      </c>
      <c r="X8" s="54" t="s">
        <v>392</v>
      </c>
      <c r="Y8" s="42" t="s">
        <v>664</v>
      </c>
    </row>
    <row r="9" spans="1:25" ht="98.25" customHeight="1">
      <c r="A9" s="47" t="s">
        <v>71</v>
      </c>
      <c r="B9" s="54" t="s">
        <v>1336</v>
      </c>
      <c r="C9" s="53" t="s">
        <v>797</v>
      </c>
      <c r="D9" s="53" t="s">
        <v>45</v>
      </c>
      <c r="E9" s="131" t="s">
        <v>214</v>
      </c>
      <c r="F9" s="53" t="s">
        <v>46</v>
      </c>
      <c r="G9" s="41" t="s">
        <v>1250</v>
      </c>
      <c r="H9" s="53" t="s">
        <v>1406</v>
      </c>
      <c r="I9" s="54" t="s">
        <v>1407</v>
      </c>
      <c r="J9" s="53">
        <v>0</v>
      </c>
      <c r="K9" s="53">
        <v>0</v>
      </c>
      <c r="L9" s="53">
        <v>35</v>
      </c>
      <c r="M9" s="53">
        <v>35</v>
      </c>
      <c r="N9" s="53">
        <v>0</v>
      </c>
      <c r="O9" s="53">
        <v>0</v>
      </c>
      <c r="P9" s="302">
        <f t="shared" si="0"/>
        <v>70</v>
      </c>
      <c r="Q9" s="268" t="s">
        <v>791</v>
      </c>
      <c r="R9" s="53" t="s">
        <v>1583</v>
      </c>
      <c r="S9" s="53" t="s">
        <v>792</v>
      </c>
      <c r="T9" s="53" t="s">
        <v>1337</v>
      </c>
      <c r="U9" s="53" t="s">
        <v>48</v>
      </c>
      <c r="V9" s="53" t="s">
        <v>49</v>
      </c>
      <c r="W9" s="53" t="s">
        <v>793</v>
      </c>
      <c r="X9" s="53" t="s">
        <v>272</v>
      </c>
      <c r="Y9" s="42" t="s">
        <v>664</v>
      </c>
    </row>
    <row r="10" spans="1:25" ht="100.5" customHeight="1">
      <c r="A10" s="47" t="s">
        <v>72</v>
      </c>
      <c r="B10" s="135" t="s">
        <v>1338</v>
      </c>
      <c r="C10" s="135" t="s">
        <v>266</v>
      </c>
      <c r="D10" s="53" t="s">
        <v>50</v>
      </c>
      <c r="E10" s="131" t="s">
        <v>214</v>
      </c>
      <c r="F10" s="135" t="s">
        <v>73</v>
      </c>
      <c r="G10" s="41" t="s">
        <v>1250</v>
      </c>
      <c r="H10" s="53" t="s">
        <v>1406</v>
      </c>
      <c r="I10" s="54" t="s">
        <v>1407</v>
      </c>
      <c r="J10" s="53">
        <v>0</v>
      </c>
      <c r="K10" s="53">
        <v>0</v>
      </c>
      <c r="L10" s="53">
        <v>40</v>
      </c>
      <c r="M10" s="53">
        <v>40</v>
      </c>
      <c r="N10" s="53">
        <v>0</v>
      </c>
      <c r="O10" s="53">
        <v>0</v>
      </c>
      <c r="P10" s="302">
        <v>80</v>
      </c>
      <c r="Q10" s="135" t="s">
        <v>794</v>
      </c>
      <c r="R10" s="53" t="s">
        <v>1583</v>
      </c>
      <c r="S10" s="135" t="s">
        <v>51</v>
      </c>
      <c r="T10" s="65" t="s">
        <v>1080</v>
      </c>
      <c r="U10" s="135" t="s">
        <v>52</v>
      </c>
      <c r="V10" s="65" t="s">
        <v>74</v>
      </c>
      <c r="W10" s="53" t="s">
        <v>793</v>
      </c>
      <c r="X10" s="65" t="s">
        <v>273</v>
      </c>
      <c r="Y10" s="42" t="s">
        <v>664</v>
      </c>
    </row>
    <row r="11" spans="1:25" ht="90" customHeight="1">
      <c r="A11" s="47" t="s">
        <v>75</v>
      </c>
      <c r="B11" s="131" t="s">
        <v>796</v>
      </c>
      <c r="C11" s="53" t="s">
        <v>53</v>
      </c>
      <c r="D11" s="53" t="s">
        <v>54</v>
      </c>
      <c r="E11" s="131" t="s">
        <v>214</v>
      </c>
      <c r="F11" s="53" t="s">
        <v>55</v>
      </c>
      <c r="G11" s="41" t="s">
        <v>1250</v>
      </c>
      <c r="H11" s="53" t="s">
        <v>1406</v>
      </c>
      <c r="I11" s="54" t="s">
        <v>1407</v>
      </c>
      <c r="J11" s="53">
        <v>0</v>
      </c>
      <c r="K11" s="53">
        <v>0</v>
      </c>
      <c r="L11" s="53">
        <v>50</v>
      </c>
      <c r="M11" s="53">
        <v>50</v>
      </c>
      <c r="N11" s="53">
        <v>0</v>
      </c>
      <c r="O11" s="53">
        <v>0</v>
      </c>
      <c r="P11" s="302">
        <v>100</v>
      </c>
      <c r="Q11" s="135" t="s">
        <v>435</v>
      </c>
      <c r="R11" s="53" t="s">
        <v>1583</v>
      </c>
      <c r="S11" s="65" t="s">
        <v>51</v>
      </c>
      <c r="T11" s="53" t="s">
        <v>1258</v>
      </c>
      <c r="U11" s="54" t="s">
        <v>56</v>
      </c>
      <c r="V11" s="53" t="s">
        <v>57</v>
      </c>
      <c r="W11" s="53" t="s">
        <v>44</v>
      </c>
      <c r="X11" s="53" t="s">
        <v>440</v>
      </c>
      <c r="Y11" s="42" t="s">
        <v>598</v>
      </c>
    </row>
    <row r="12" spans="1:25" ht="103.5" customHeight="1">
      <c r="A12" s="47" t="s">
        <v>88</v>
      </c>
      <c r="B12" s="131" t="s">
        <v>1009</v>
      </c>
      <c r="C12" s="53" t="s">
        <v>58</v>
      </c>
      <c r="D12" s="53" t="s">
        <v>59</v>
      </c>
      <c r="E12" s="131" t="s">
        <v>214</v>
      </c>
      <c r="F12" s="53" t="s">
        <v>60</v>
      </c>
      <c r="G12" s="41" t="s">
        <v>1238</v>
      </c>
      <c r="H12" s="53" t="s">
        <v>113</v>
      </c>
      <c r="I12" s="139" t="s">
        <v>609</v>
      </c>
      <c r="J12" s="53">
        <v>0</v>
      </c>
      <c r="K12" s="53">
        <v>0</v>
      </c>
      <c r="L12" s="53">
        <v>0</v>
      </c>
      <c r="M12" s="53">
        <v>65</v>
      </c>
      <c r="N12" s="53">
        <v>0</v>
      </c>
      <c r="O12" s="53">
        <v>0</v>
      </c>
      <c r="P12" s="302">
        <v>65</v>
      </c>
      <c r="Q12" s="65" t="s">
        <v>795</v>
      </c>
      <c r="R12" s="53" t="s">
        <v>1583</v>
      </c>
      <c r="S12" s="53" t="s">
        <v>37</v>
      </c>
      <c r="T12" s="53" t="s">
        <v>1008</v>
      </c>
      <c r="U12" s="122" t="s">
        <v>61</v>
      </c>
      <c r="V12" s="53" t="s">
        <v>62</v>
      </c>
      <c r="W12" s="53" t="s">
        <v>39</v>
      </c>
      <c r="X12" s="54" t="s">
        <v>377</v>
      </c>
      <c r="Y12" s="42" t="s">
        <v>664</v>
      </c>
    </row>
    <row r="13" spans="1:25" ht="113.25" customHeight="1">
      <c r="A13" s="47">
        <v>8</v>
      </c>
      <c r="B13" s="131" t="s">
        <v>1448</v>
      </c>
      <c r="C13" s="53" t="s">
        <v>1444</v>
      </c>
      <c r="D13" s="53" t="s">
        <v>1445</v>
      </c>
      <c r="E13" s="131" t="s">
        <v>214</v>
      </c>
      <c r="F13" s="53" t="s">
        <v>1446</v>
      </c>
      <c r="G13" s="41">
        <v>45076</v>
      </c>
      <c r="H13" s="53" t="s">
        <v>1406</v>
      </c>
      <c r="I13" s="54" t="s">
        <v>1407</v>
      </c>
      <c r="J13" s="53">
        <v>0</v>
      </c>
      <c r="K13" s="53">
        <v>0</v>
      </c>
      <c r="L13" s="53">
        <v>30</v>
      </c>
      <c r="M13" s="53">
        <v>30</v>
      </c>
      <c r="N13" s="53">
        <v>0</v>
      </c>
      <c r="O13" s="53">
        <v>0</v>
      </c>
      <c r="P13" s="302">
        <v>60</v>
      </c>
      <c r="Q13" s="65" t="s">
        <v>1447</v>
      </c>
      <c r="R13" s="53" t="s">
        <v>1583</v>
      </c>
      <c r="S13" s="54" t="s">
        <v>64</v>
      </c>
      <c r="T13" s="53" t="s">
        <v>1449</v>
      </c>
      <c r="U13" s="136" t="s">
        <v>732</v>
      </c>
      <c r="V13" s="53" t="s">
        <v>707</v>
      </c>
      <c r="W13" s="53" t="s">
        <v>39</v>
      </c>
      <c r="X13" s="54" t="s">
        <v>270</v>
      </c>
      <c r="Y13" s="42" t="s">
        <v>664</v>
      </c>
    </row>
    <row r="14" spans="1:25">
      <c r="A14" s="47"/>
      <c r="B14" s="155" t="s">
        <v>76</v>
      </c>
      <c r="C14" s="155">
        <v>8</v>
      </c>
      <c r="D14" s="155"/>
      <c r="E14" s="155"/>
      <c r="F14" s="155">
        <v>8</v>
      </c>
      <c r="G14" s="155"/>
      <c r="H14" s="155">
        <v>7</v>
      </c>
      <c r="I14" s="155">
        <v>8</v>
      </c>
      <c r="J14" s="155">
        <v>0</v>
      </c>
      <c r="K14" s="155">
        <v>0</v>
      </c>
      <c r="L14" s="155">
        <f>SUM(L6:L13)</f>
        <v>285</v>
      </c>
      <c r="M14" s="155">
        <f>SUM(M6:M13)</f>
        <v>350</v>
      </c>
      <c r="N14" s="155">
        <v>0</v>
      </c>
      <c r="O14" s="155">
        <v>0</v>
      </c>
      <c r="P14" s="155">
        <f>SUM(P6:P13)</f>
        <v>635</v>
      </c>
      <c r="Q14" s="190"/>
      <c r="R14" s="155"/>
      <c r="S14" s="155"/>
      <c r="T14" s="155"/>
      <c r="U14" s="155"/>
      <c r="V14" s="155"/>
      <c r="W14" s="155"/>
      <c r="X14" s="155">
        <v>41</v>
      </c>
      <c r="Y14" s="164"/>
    </row>
    <row r="15" spans="1:25">
      <c r="A15" s="383" t="s">
        <v>78</v>
      </c>
      <c r="B15" s="384"/>
      <c r="C15" s="384"/>
      <c r="D15" s="384"/>
      <c r="E15" s="384"/>
      <c r="F15" s="384"/>
      <c r="G15" s="384"/>
      <c r="H15" s="384"/>
      <c r="I15" s="384"/>
      <c r="J15" s="384"/>
      <c r="K15" s="384"/>
      <c r="L15" s="384"/>
      <c r="M15" s="384"/>
      <c r="N15" s="384"/>
      <c r="O15" s="384"/>
      <c r="P15" s="384"/>
      <c r="Q15" s="384"/>
      <c r="R15" s="384"/>
      <c r="S15" s="384"/>
      <c r="T15" s="384"/>
      <c r="U15" s="384"/>
      <c r="V15" s="384"/>
      <c r="W15" s="384"/>
      <c r="X15" s="384"/>
      <c r="Y15" s="385"/>
    </row>
    <row r="16" spans="1:25" ht="93.75" customHeight="1">
      <c r="A16" s="47">
        <v>1</v>
      </c>
      <c r="B16" s="140" t="s">
        <v>1228</v>
      </c>
      <c r="C16" s="53" t="s">
        <v>82</v>
      </c>
      <c r="D16" s="53" t="s">
        <v>620</v>
      </c>
      <c r="E16" s="131" t="s">
        <v>214</v>
      </c>
      <c r="F16" s="53" t="s">
        <v>621</v>
      </c>
      <c r="G16" s="41" t="s">
        <v>1254</v>
      </c>
      <c r="H16" s="53" t="s">
        <v>113</v>
      </c>
      <c r="I16" s="54" t="s">
        <v>1581</v>
      </c>
      <c r="J16" s="53">
        <v>0</v>
      </c>
      <c r="K16" s="53">
        <v>0</v>
      </c>
      <c r="L16" s="53">
        <v>0</v>
      </c>
      <c r="M16" s="53">
        <v>100</v>
      </c>
      <c r="N16" s="53">
        <v>0</v>
      </c>
      <c r="O16" s="53">
        <v>0</v>
      </c>
      <c r="P16" s="303">
        <f>SUM(J16:O16)</f>
        <v>100</v>
      </c>
      <c r="Q16" s="54" t="s">
        <v>1259</v>
      </c>
      <c r="R16" s="53" t="s">
        <v>1583</v>
      </c>
      <c r="S16" s="53" t="s">
        <v>37</v>
      </c>
      <c r="T16" s="53" t="s">
        <v>1260</v>
      </c>
      <c r="U16" s="53" t="s">
        <v>914</v>
      </c>
      <c r="V16" s="53" t="s">
        <v>1261</v>
      </c>
      <c r="W16" s="53" t="s">
        <v>622</v>
      </c>
      <c r="X16" s="53" t="s">
        <v>623</v>
      </c>
      <c r="Y16" s="40" t="s">
        <v>147</v>
      </c>
    </row>
    <row r="17" spans="1:25" ht="82.5" customHeight="1">
      <c r="A17" s="47">
        <v>2</v>
      </c>
      <c r="B17" s="140" t="s">
        <v>1229</v>
      </c>
      <c r="C17" s="53" t="s">
        <v>83</v>
      </c>
      <c r="D17" s="53" t="s">
        <v>84</v>
      </c>
      <c r="E17" s="131" t="s">
        <v>214</v>
      </c>
      <c r="F17" s="53" t="s">
        <v>85</v>
      </c>
      <c r="G17" s="41" t="s">
        <v>1250</v>
      </c>
      <c r="H17" s="53" t="s">
        <v>607</v>
      </c>
      <c r="I17" s="53">
        <v>0</v>
      </c>
      <c r="J17" s="53">
        <v>0</v>
      </c>
      <c r="K17" s="53">
        <v>0</v>
      </c>
      <c r="L17" s="53">
        <v>50</v>
      </c>
      <c r="M17" s="53">
        <v>0</v>
      </c>
      <c r="N17" s="53">
        <v>0</v>
      </c>
      <c r="O17" s="53">
        <v>0</v>
      </c>
      <c r="P17" s="303">
        <f>SUM(I17:O17)</f>
        <v>50</v>
      </c>
      <c r="Q17" s="267" t="s">
        <v>1262</v>
      </c>
      <c r="R17" s="53" t="s">
        <v>1583</v>
      </c>
      <c r="S17" s="53" t="s">
        <v>37</v>
      </c>
      <c r="T17" s="53" t="s">
        <v>1265</v>
      </c>
      <c r="U17" s="53" t="s">
        <v>1263</v>
      </c>
      <c r="V17" s="53" t="s">
        <v>897</v>
      </c>
      <c r="W17" s="53" t="s">
        <v>624</v>
      </c>
      <c r="X17" s="53" t="s">
        <v>87</v>
      </c>
      <c r="Y17" s="40" t="s">
        <v>618</v>
      </c>
    </row>
    <row r="18" spans="1:25" ht="90.75" customHeight="1">
      <c r="A18" s="47">
        <v>3</v>
      </c>
      <c r="B18" s="140" t="s">
        <v>1115</v>
      </c>
      <c r="C18" s="53" t="s">
        <v>89</v>
      </c>
      <c r="D18" s="53" t="s">
        <v>90</v>
      </c>
      <c r="E18" s="131" t="s">
        <v>274</v>
      </c>
      <c r="F18" s="53" t="s">
        <v>91</v>
      </c>
      <c r="G18" s="41" t="s">
        <v>1250</v>
      </c>
      <c r="H18" s="53" t="s">
        <v>607</v>
      </c>
      <c r="I18" s="53" t="s">
        <v>609</v>
      </c>
      <c r="J18" s="53">
        <v>0</v>
      </c>
      <c r="K18" s="53">
        <v>0</v>
      </c>
      <c r="L18" s="53">
        <v>50</v>
      </c>
      <c r="M18" s="53">
        <v>50</v>
      </c>
      <c r="N18" s="53">
        <v>0</v>
      </c>
      <c r="O18" s="53">
        <v>0</v>
      </c>
      <c r="P18" s="303">
        <f>SUM(J18:O18)</f>
        <v>100</v>
      </c>
      <c r="Q18" s="267" t="s">
        <v>626</v>
      </c>
      <c r="R18" s="53" t="s">
        <v>1583</v>
      </c>
      <c r="S18" s="53" t="s">
        <v>37</v>
      </c>
      <c r="T18" s="53" t="s">
        <v>1264</v>
      </c>
      <c r="U18" s="53" t="s">
        <v>1010</v>
      </c>
      <c r="V18" s="53" t="s">
        <v>902</v>
      </c>
      <c r="W18" s="53" t="s">
        <v>1011</v>
      </c>
      <c r="X18" s="53" t="s">
        <v>92</v>
      </c>
      <c r="Y18" s="40" t="s">
        <v>618</v>
      </c>
    </row>
    <row r="19" spans="1:25" ht="78.75" customHeight="1">
      <c r="A19" s="47">
        <v>4</v>
      </c>
      <c r="B19" s="140" t="s">
        <v>1155</v>
      </c>
      <c r="C19" s="53" t="s">
        <v>898</v>
      </c>
      <c r="D19" s="53" t="s">
        <v>434</v>
      </c>
      <c r="E19" s="131" t="s">
        <v>274</v>
      </c>
      <c r="F19" s="53" t="s">
        <v>94</v>
      </c>
      <c r="G19" s="41" t="s">
        <v>1250</v>
      </c>
      <c r="H19" s="53" t="s">
        <v>607</v>
      </c>
      <c r="I19" s="53" t="s">
        <v>609</v>
      </c>
      <c r="J19" s="53">
        <v>0</v>
      </c>
      <c r="K19" s="53">
        <v>0</v>
      </c>
      <c r="L19" s="53">
        <v>50</v>
      </c>
      <c r="M19" s="53">
        <v>50</v>
      </c>
      <c r="N19" s="53">
        <v>0</v>
      </c>
      <c r="O19" s="53">
        <v>0</v>
      </c>
      <c r="P19" s="303">
        <f>SUM(J19:O19)</f>
        <v>100</v>
      </c>
      <c r="Q19" s="267" t="s">
        <v>627</v>
      </c>
      <c r="R19" s="53" t="s">
        <v>1583</v>
      </c>
      <c r="S19" s="53" t="s">
        <v>37</v>
      </c>
      <c r="T19" s="53" t="s">
        <v>1157</v>
      </c>
      <c r="U19" s="122" t="s">
        <v>1467</v>
      </c>
      <c r="V19" s="53" t="s">
        <v>899</v>
      </c>
      <c r="W19" s="53" t="s">
        <v>1156</v>
      </c>
      <c r="X19" s="53" t="s">
        <v>96</v>
      </c>
      <c r="Y19" s="40" t="s">
        <v>618</v>
      </c>
    </row>
    <row r="20" spans="1:25" ht="82.5" customHeight="1">
      <c r="A20" s="47">
        <v>5</v>
      </c>
      <c r="B20" s="140" t="s">
        <v>628</v>
      </c>
      <c r="C20" s="53" t="s">
        <v>98</v>
      </c>
      <c r="D20" s="53" t="s">
        <v>99</v>
      </c>
      <c r="E20" s="131" t="s">
        <v>214</v>
      </c>
      <c r="F20" s="53" t="s">
        <v>629</v>
      </c>
      <c r="G20" s="41" t="s">
        <v>1250</v>
      </c>
      <c r="H20" s="53" t="s">
        <v>607</v>
      </c>
      <c r="I20" s="53">
        <v>0</v>
      </c>
      <c r="J20" s="53">
        <v>0</v>
      </c>
      <c r="K20" s="53">
        <v>0</v>
      </c>
      <c r="L20" s="53">
        <v>30</v>
      </c>
      <c r="M20" s="53">
        <v>0</v>
      </c>
      <c r="N20" s="53">
        <v>0</v>
      </c>
      <c r="O20" s="53">
        <v>0</v>
      </c>
      <c r="P20" s="303">
        <f>SUM(I20:O20)</f>
        <v>30</v>
      </c>
      <c r="Q20" s="267" t="s">
        <v>630</v>
      </c>
      <c r="R20" s="53" t="s">
        <v>1583</v>
      </c>
      <c r="S20" s="53" t="s">
        <v>37</v>
      </c>
      <c r="T20" s="53" t="s">
        <v>1266</v>
      </c>
      <c r="U20" s="53" t="s">
        <v>1466</v>
      </c>
      <c r="V20" s="53" t="s">
        <v>899</v>
      </c>
      <c r="W20" s="53" t="s">
        <v>1011</v>
      </c>
      <c r="X20" s="53" t="s">
        <v>100</v>
      </c>
      <c r="Y20" s="40" t="s">
        <v>618</v>
      </c>
    </row>
    <row r="21" spans="1:25" ht="97.5" customHeight="1">
      <c r="A21" s="47">
        <v>6</v>
      </c>
      <c r="B21" s="140" t="s">
        <v>1158</v>
      </c>
      <c r="C21" s="53" t="s">
        <v>102</v>
      </c>
      <c r="D21" s="53" t="s">
        <v>103</v>
      </c>
      <c r="E21" s="131" t="s">
        <v>214</v>
      </c>
      <c r="F21" s="53" t="s">
        <v>631</v>
      </c>
      <c r="G21" s="41" t="s">
        <v>1250</v>
      </c>
      <c r="H21" s="53" t="s">
        <v>607</v>
      </c>
      <c r="I21" s="53">
        <v>0</v>
      </c>
      <c r="J21" s="53">
        <v>0</v>
      </c>
      <c r="K21" s="53">
        <v>0</v>
      </c>
      <c r="L21" s="53">
        <v>30</v>
      </c>
      <c r="M21" s="53">
        <v>0</v>
      </c>
      <c r="N21" s="53">
        <v>0</v>
      </c>
      <c r="O21" s="53">
        <v>0</v>
      </c>
      <c r="P21" s="303">
        <f>SUM(I21:O21)</f>
        <v>30</v>
      </c>
      <c r="Q21" s="267" t="s">
        <v>632</v>
      </c>
      <c r="R21" s="53" t="s">
        <v>1583</v>
      </c>
      <c r="S21" s="53" t="s">
        <v>37</v>
      </c>
      <c r="T21" s="53" t="s">
        <v>1159</v>
      </c>
      <c r="U21" s="136" t="s">
        <v>1267</v>
      </c>
      <c r="V21" s="53" t="s">
        <v>901</v>
      </c>
      <c r="W21" s="53" t="s">
        <v>1011</v>
      </c>
      <c r="X21" s="53" t="s">
        <v>104</v>
      </c>
      <c r="Y21" s="40" t="s">
        <v>618</v>
      </c>
    </row>
    <row r="22" spans="1:25" ht="92.25" customHeight="1">
      <c r="A22" s="47">
        <v>7</v>
      </c>
      <c r="B22" s="140" t="s">
        <v>1160</v>
      </c>
      <c r="C22" s="53" t="s">
        <v>106</v>
      </c>
      <c r="D22" s="53" t="s">
        <v>107</v>
      </c>
      <c r="E22" s="131" t="s">
        <v>214</v>
      </c>
      <c r="F22" s="53" t="s">
        <v>900</v>
      </c>
      <c r="G22" s="41" t="s">
        <v>1250</v>
      </c>
      <c r="H22" s="53" t="s">
        <v>607</v>
      </c>
      <c r="I22" s="53">
        <v>0</v>
      </c>
      <c r="J22" s="53">
        <v>0</v>
      </c>
      <c r="K22" s="53">
        <v>0</v>
      </c>
      <c r="L22" s="53">
        <v>30</v>
      </c>
      <c r="M22" s="53">
        <v>0</v>
      </c>
      <c r="N22" s="53">
        <v>0</v>
      </c>
      <c r="O22" s="53">
        <v>0</v>
      </c>
      <c r="P22" s="303">
        <f>SUM(I22:O22)</f>
        <v>30</v>
      </c>
      <c r="Q22" s="267" t="s">
        <v>633</v>
      </c>
      <c r="R22" s="53" t="s">
        <v>1583</v>
      </c>
      <c r="S22" s="53" t="s">
        <v>37</v>
      </c>
      <c r="T22" s="53" t="s">
        <v>1163</v>
      </c>
      <c r="U22" s="122" t="s">
        <v>1268</v>
      </c>
      <c r="V22" s="53" t="s">
        <v>108</v>
      </c>
      <c r="W22" s="53" t="s">
        <v>1011</v>
      </c>
      <c r="X22" s="53" t="s">
        <v>109</v>
      </c>
      <c r="Y22" s="40" t="s">
        <v>618</v>
      </c>
    </row>
    <row r="23" spans="1:25" s="141" customFormat="1" ht="90.75" customHeight="1">
      <c r="A23" s="53">
        <v>8</v>
      </c>
      <c r="B23" s="140" t="s">
        <v>1161</v>
      </c>
      <c r="C23" s="53" t="s">
        <v>884</v>
      </c>
      <c r="D23" s="53" t="s">
        <v>903</v>
      </c>
      <c r="E23" s="131" t="s">
        <v>214</v>
      </c>
      <c r="F23" s="53" t="s">
        <v>80</v>
      </c>
      <c r="G23" s="41" t="s">
        <v>1250</v>
      </c>
      <c r="H23" s="53" t="s">
        <v>607</v>
      </c>
      <c r="I23" s="53" t="s">
        <v>609</v>
      </c>
      <c r="J23" s="53">
        <v>0</v>
      </c>
      <c r="K23" s="53">
        <v>0</v>
      </c>
      <c r="L23" s="53">
        <v>100</v>
      </c>
      <c r="M23" s="53">
        <v>100</v>
      </c>
      <c r="N23" s="53">
        <v>0</v>
      </c>
      <c r="O23" s="53">
        <v>0</v>
      </c>
      <c r="P23" s="304">
        <f>SUM(I23:O23)</f>
        <v>200</v>
      </c>
      <c r="Q23" s="54" t="s">
        <v>1392</v>
      </c>
      <c r="R23" s="53" t="s">
        <v>1583</v>
      </c>
      <c r="S23" s="53" t="s">
        <v>37</v>
      </c>
      <c r="T23" s="53" t="s">
        <v>1269</v>
      </c>
      <c r="U23" s="53" t="s">
        <v>1012</v>
      </c>
      <c r="V23" s="53" t="s">
        <v>904</v>
      </c>
      <c r="W23" s="53" t="s">
        <v>905</v>
      </c>
      <c r="X23" s="53" t="s">
        <v>906</v>
      </c>
      <c r="Y23" s="40" t="s">
        <v>618</v>
      </c>
    </row>
    <row r="24" spans="1:25" s="141" customFormat="1" ht="87.75" customHeight="1">
      <c r="A24" s="53">
        <v>9</v>
      </c>
      <c r="B24" s="140" t="s">
        <v>1162</v>
      </c>
      <c r="C24" s="53" t="s">
        <v>907</v>
      </c>
      <c r="D24" s="53" t="s">
        <v>903</v>
      </c>
      <c r="E24" s="131" t="s">
        <v>274</v>
      </c>
      <c r="F24" s="53" t="s">
        <v>908</v>
      </c>
      <c r="G24" s="41" t="s">
        <v>1250</v>
      </c>
      <c r="H24" s="53" t="s">
        <v>607</v>
      </c>
      <c r="I24" s="53">
        <v>0</v>
      </c>
      <c r="J24" s="53">
        <v>0</v>
      </c>
      <c r="K24" s="53">
        <v>0</v>
      </c>
      <c r="L24" s="53">
        <v>100</v>
      </c>
      <c r="M24" s="53">
        <v>0</v>
      </c>
      <c r="N24" s="53">
        <v>0</v>
      </c>
      <c r="O24" s="53">
        <v>0</v>
      </c>
      <c r="P24" s="304">
        <f>SUM(I24:O24)</f>
        <v>100</v>
      </c>
      <c r="Q24" s="267" t="s">
        <v>909</v>
      </c>
      <c r="R24" s="53" t="s">
        <v>1583</v>
      </c>
      <c r="S24" s="53" t="s">
        <v>37</v>
      </c>
      <c r="T24" s="53" t="s">
        <v>1270</v>
      </c>
      <c r="U24" s="122" t="s">
        <v>910</v>
      </c>
      <c r="V24" s="53" t="s">
        <v>911</v>
      </c>
      <c r="W24" s="53" t="s">
        <v>912</v>
      </c>
      <c r="X24" s="53" t="s">
        <v>913</v>
      </c>
      <c r="Y24" s="40" t="s">
        <v>618</v>
      </c>
    </row>
    <row r="25" spans="1:25">
      <c r="A25" s="47"/>
      <c r="B25" s="163" t="s">
        <v>110</v>
      </c>
      <c r="C25" s="163">
        <v>9</v>
      </c>
      <c r="D25" s="163"/>
      <c r="E25" s="163"/>
      <c r="F25" s="163">
        <v>9</v>
      </c>
      <c r="G25" s="163"/>
      <c r="H25" s="163">
        <v>8</v>
      </c>
      <c r="I25" s="163">
        <v>4</v>
      </c>
      <c r="J25" s="163">
        <v>0</v>
      </c>
      <c r="K25" s="163">
        <v>0</v>
      </c>
      <c r="L25" s="163">
        <f>SUM(L16:L24)</f>
        <v>440</v>
      </c>
      <c r="M25" s="163">
        <f>SUM(M16:M24)</f>
        <v>300</v>
      </c>
      <c r="N25" s="163">
        <v>0</v>
      </c>
      <c r="O25" s="163">
        <v>0</v>
      </c>
      <c r="P25" s="163">
        <f>SUM(P16:P24)</f>
        <v>740</v>
      </c>
      <c r="Q25" s="163"/>
      <c r="R25" s="155"/>
      <c r="S25" s="163"/>
      <c r="T25" s="163"/>
      <c r="U25" s="163"/>
      <c r="V25" s="163"/>
      <c r="W25" s="163"/>
      <c r="X25" s="163">
        <v>53</v>
      </c>
      <c r="Y25" s="164"/>
    </row>
    <row r="26" spans="1:25">
      <c r="A26" s="383" t="s">
        <v>111</v>
      </c>
      <c r="B26" s="384"/>
      <c r="C26" s="384"/>
      <c r="D26" s="384"/>
      <c r="E26" s="384"/>
      <c r="F26" s="384"/>
      <c r="G26" s="384"/>
      <c r="H26" s="384"/>
      <c r="I26" s="384"/>
      <c r="J26" s="384"/>
      <c r="K26" s="384"/>
      <c r="L26" s="384"/>
      <c r="M26" s="384"/>
      <c r="N26" s="384"/>
      <c r="O26" s="384"/>
      <c r="P26" s="384"/>
      <c r="Q26" s="384"/>
      <c r="R26" s="384"/>
      <c r="S26" s="384"/>
      <c r="T26" s="384"/>
      <c r="U26" s="384"/>
      <c r="V26" s="384"/>
      <c r="W26" s="384"/>
      <c r="X26" s="384"/>
      <c r="Y26" s="385"/>
    </row>
    <row r="27" spans="1:25" ht="73.5" customHeight="1">
      <c r="A27" s="47" t="s">
        <v>112</v>
      </c>
      <c r="B27" s="53" t="s">
        <v>1164</v>
      </c>
      <c r="C27" s="53" t="s">
        <v>336</v>
      </c>
      <c r="D27" s="54" t="s">
        <v>577</v>
      </c>
      <c r="E27" s="42" t="s">
        <v>268</v>
      </c>
      <c r="F27" s="42" t="s">
        <v>600</v>
      </c>
      <c r="G27" s="41" t="s">
        <v>1251</v>
      </c>
      <c r="H27" s="284" t="s">
        <v>625</v>
      </c>
      <c r="I27" s="40" t="s">
        <v>579</v>
      </c>
      <c r="J27" s="53">
        <v>0</v>
      </c>
      <c r="K27" s="53">
        <v>0</v>
      </c>
      <c r="L27" s="53">
        <v>40</v>
      </c>
      <c r="M27" s="53">
        <v>40</v>
      </c>
      <c r="N27" s="53">
        <v>0</v>
      </c>
      <c r="O27" s="53">
        <v>0</v>
      </c>
      <c r="P27" s="303">
        <f t="shared" ref="P27" si="1">SUM(J27:O27)</f>
        <v>80</v>
      </c>
      <c r="Q27" s="53" t="s">
        <v>1271</v>
      </c>
      <c r="R27" s="53" t="s">
        <v>67</v>
      </c>
      <c r="S27" s="42" t="s">
        <v>51</v>
      </c>
      <c r="T27" s="53" t="s">
        <v>337</v>
      </c>
      <c r="U27" s="42" t="s">
        <v>198</v>
      </c>
      <c r="V27" s="40" t="s">
        <v>1468</v>
      </c>
      <c r="W27" s="40" t="s">
        <v>1469</v>
      </c>
      <c r="X27" s="53" t="s">
        <v>306</v>
      </c>
      <c r="Y27" s="42" t="s">
        <v>598</v>
      </c>
    </row>
    <row r="28" spans="1:25" ht="90.75" customHeight="1">
      <c r="A28" s="47" t="s">
        <v>69</v>
      </c>
      <c r="B28" s="131" t="s">
        <v>1165</v>
      </c>
      <c r="C28" s="53" t="s">
        <v>102</v>
      </c>
      <c r="D28" s="54" t="s">
        <v>442</v>
      </c>
      <c r="E28" s="131" t="s">
        <v>214</v>
      </c>
      <c r="F28" s="53" t="s">
        <v>1433</v>
      </c>
      <c r="G28" s="41" t="s">
        <v>1254</v>
      </c>
      <c r="H28" s="47" t="s">
        <v>113</v>
      </c>
      <c r="I28" s="53" t="s">
        <v>1592</v>
      </c>
      <c r="J28" s="47">
        <v>0</v>
      </c>
      <c r="K28" s="47">
        <v>0</v>
      </c>
      <c r="L28" s="47">
        <v>0</v>
      </c>
      <c r="M28" s="47">
        <v>65</v>
      </c>
      <c r="N28" s="47">
        <v>0</v>
      </c>
      <c r="O28" s="47">
        <v>0</v>
      </c>
      <c r="P28" s="303">
        <f t="shared" ref="P28:P41" si="2">SUM(J28:O28)</f>
        <v>65</v>
      </c>
      <c r="Q28" s="53" t="s">
        <v>915</v>
      </c>
      <c r="R28" s="53" t="s">
        <v>1583</v>
      </c>
      <c r="S28" s="66" t="s">
        <v>185</v>
      </c>
      <c r="T28" s="53" t="s">
        <v>1272</v>
      </c>
      <c r="U28" s="53" t="s">
        <v>634</v>
      </c>
      <c r="V28" s="53" t="s">
        <v>916</v>
      </c>
      <c r="W28" s="53" t="s">
        <v>635</v>
      </c>
      <c r="X28" s="53" t="s">
        <v>275</v>
      </c>
      <c r="Y28" s="42" t="s">
        <v>598</v>
      </c>
    </row>
    <row r="29" spans="1:25" ht="88.5" customHeight="1">
      <c r="A29" s="47" t="s">
        <v>70</v>
      </c>
      <c r="B29" s="54" t="s">
        <v>1166</v>
      </c>
      <c r="C29" s="53" t="s">
        <v>114</v>
      </c>
      <c r="D29" s="54" t="s">
        <v>443</v>
      </c>
      <c r="E29" s="131" t="s">
        <v>214</v>
      </c>
      <c r="F29" s="64" t="s">
        <v>917</v>
      </c>
      <c r="G29" s="41" t="s">
        <v>1250</v>
      </c>
      <c r="H29" s="53" t="s">
        <v>636</v>
      </c>
      <c r="I29" s="53" t="s">
        <v>637</v>
      </c>
      <c r="J29" s="47">
        <v>0</v>
      </c>
      <c r="K29" s="47">
        <v>0</v>
      </c>
      <c r="L29" s="47">
        <v>60</v>
      </c>
      <c r="M29" s="47">
        <v>60</v>
      </c>
      <c r="N29" s="47">
        <v>0</v>
      </c>
      <c r="O29" s="47">
        <v>0</v>
      </c>
      <c r="P29" s="303">
        <f t="shared" si="2"/>
        <v>120</v>
      </c>
      <c r="Q29" s="54" t="s">
        <v>452</v>
      </c>
      <c r="R29" s="53" t="s">
        <v>1583</v>
      </c>
      <c r="S29" s="66" t="s">
        <v>37</v>
      </c>
      <c r="T29" s="53" t="s">
        <v>1273</v>
      </c>
      <c r="U29" s="53" t="s">
        <v>638</v>
      </c>
      <c r="V29" s="53" t="s">
        <v>115</v>
      </c>
      <c r="W29" s="53" t="s">
        <v>639</v>
      </c>
      <c r="X29" s="53" t="s">
        <v>276</v>
      </c>
      <c r="Y29" s="42" t="s">
        <v>598</v>
      </c>
    </row>
    <row r="30" spans="1:25" ht="88.5" customHeight="1">
      <c r="A30" s="47">
        <v>4</v>
      </c>
      <c r="B30" s="54" t="s">
        <v>1231</v>
      </c>
      <c r="C30" s="53" t="s">
        <v>89</v>
      </c>
      <c r="D30" s="54" t="s">
        <v>935</v>
      </c>
      <c r="E30" s="131" t="s">
        <v>214</v>
      </c>
      <c r="F30" s="53" t="s">
        <v>938</v>
      </c>
      <c r="G30" s="41" t="s">
        <v>1250</v>
      </c>
      <c r="H30" s="53" t="s">
        <v>636</v>
      </c>
      <c r="I30" s="53" t="s">
        <v>637</v>
      </c>
      <c r="J30" s="47">
        <v>0</v>
      </c>
      <c r="K30" s="47">
        <v>0</v>
      </c>
      <c r="L30" s="47">
        <v>35</v>
      </c>
      <c r="M30" s="47">
        <v>35</v>
      </c>
      <c r="N30" s="47">
        <v>0</v>
      </c>
      <c r="O30" s="47">
        <v>0</v>
      </c>
      <c r="P30" s="303">
        <f t="shared" si="2"/>
        <v>70</v>
      </c>
      <c r="Q30" s="53" t="s">
        <v>1230</v>
      </c>
      <c r="R30" s="53" t="s">
        <v>1583</v>
      </c>
      <c r="S30" s="66" t="s">
        <v>37</v>
      </c>
      <c r="T30" s="53" t="s">
        <v>1434</v>
      </c>
      <c r="U30" s="53" t="s">
        <v>1435</v>
      </c>
      <c r="V30" s="53" t="s">
        <v>1436</v>
      </c>
      <c r="W30" s="53" t="s">
        <v>1437</v>
      </c>
      <c r="X30" s="53" t="s">
        <v>1438</v>
      </c>
      <c r="Y30" s="42" t="s">
        <v>598</v>
      </c>
    </row>
    <row r="31" spans="1:25" ht="91.5" customHeight="1">
      <c r="A31" s="47">
        <v>5</v>
      </c>
      <c r="B31" s="54" t="s">
        <v>1037</v>
      </c>
      <c r="C31" s="53" t="s">
        <v>116</v>
      </c>
      <c r="D31" s="54" t="s">
        <v>444</v>
      </c>
      <c r="E31" s="131" t="s">
        <v>274</v>
      </c>
      <c r="F31" s="53" t="s">
        <v>591</v>
      </c>
      <c r="G31" s="41" t="s">
        <v>1250</v>
      </c>
      <c r="H31" s="53" t="s">
        <v>636</v>
      </c>
      <c r="I31" s="53" t="s">
        <v>637</v>
      </c>
      <c r="J31" s="47">
        <v>0</v>
      </c>
      <c r="K31" s="47">
        <v>0</v>
      </c>
      <c r="L31" s="47">
        <v>60</v>
      </c>
      <c r="M31" s="47">
        <v>60</v>
      </c>
      <c r="N31" s="47">
        <v>0</v>
      </c>
      <c r="O31" s="47">
        <v>0</v>
      </c>
      <c r="P31" s="303">
        <f t="shared" si="2"/>
        <v>120</v>
      </c>
      <c r="Q31" s="53" t="s">
        <v>918</v>
      </c>
      <c r="R31" s="53" t="s">
        <v>1583</v>
      </c>
      <c r="S31" s="66" t="s">
        <v>37</v>
      </c>
      <c r="T31" s="53" t="s">
        <v>1274</v>
      </c>
      <c r="U31" s="53" t="s">
        <v>640</v>
      </c>
      <c r="V31" s="64" t="s">
        <v>117</v>
      </c>
      <c r="W31" s="53" t="s">
        <v>641</v>
      </c>
      <c r="X31" s="53" t="s">
        <v>919</v>
      </c>
      <c r="Y31" s="42" t="s">
        <v>598</v>
      </c>
    </row>
    <row r="32" spans="1:25" ht="99" customHeight="1">
      <c r="A32" s="47">
        <v>6</v>
      </c>
      <c r="B32" s="54" t="s">
        <v>1167</v>
      </c>
      <c r="C32" s="53" t="s">
        <v>79</v>
      </c>
      <c r="D32" s="54" t="s">
        <v>445</v>
      </c>
      <c r="E32" s="131" t="s">
        <v>214</v>
      </c>
      <c r="F32" s="64" t="s">
        <v>642</v>
      </c>
      <c r="G32" s="41" t="s">
        <v>1250</v>
      </c>
      <c r="H32" s="53" t="s">
        <v>636</v>
      </c>
      <c r="I32" s="53" t="s">
        <v>637</v>
      </c>
      <c r="J32" s="47">
        <v>0</v>
      </c>
      <c r="K32" s="47">
        <v>0</v>
      </c>
      <c r="L32" s="47">
        <v>50</v>
      </c>
      <c r="M32" s="47">
        <v>50</v>
      </c>
      <c r="N32" s="47">
        <v>0</v>
      </c>
      <c r="O32" s="47">
        <v>0</v>
      </c>
      <c r="P32" s="303">
        <f t="shared" si="2"/>
        <v>100</v>
      </c>
      <c r="Q32" s="54" t="s">
        <v>1470</v>
      </c>
      <c r="R32" s="53" t="s">
        <v>1583</v>
      </c>
      <c r="S32" s="66" t="s">
        <v>37</v>
      </c>
      <c r="T32" s="53" t="s">
        <v>1275</v>
      </c>
      <c r="U32" s="53" t="s">
        <v>643</v>
      </c>
      <c r="V32" s="53" t="s">
        <v>920</v>
      </c>
      <c r="W32" s="53" t="s">
        <v>644</v>
      </c>
      <c r="X32" s="53" t="s">
        <v>118</v>
      </c>
      <c r="Y32" s="42" t="s">
        <v>598</v>
      </c>
    </row>
    <row r="33" spans="1:25" ht="87.75" customHeight="1">
      <c r="A33" s="47">
        <v>7</v>
      </c>
      <c r="B33" s="54" t="s">
        <v>1168</v>
      </c>
      <c r="C33" s="53" t="s">
        <v>119</v>
      </c>
      <c r="D33" s="54" t="s">
        <v>1471</v>
      </c>
      <c r="E33" s="131" t="s">
        <v>214</v>
      </c>
      <c r="F33" s="53" t="s">
        <v>277</v>
      </c>
      <c r="G33" s="41" t="s">
        <v>1250</v>
      </c>
      <c r="H33" s="53" t="s">
        <v>636</v>
      </c>
      <c r="I33" s="53" t="s">
        <v>637</v>
      </c>
      <c r="J33" s="47">
        <v>0</v>
      </c>
      <c r="K33" s="47">
        <v>0</v>
      </c>
      <c r="L33" s="47">
        <v>22</v>
      </c>
      <c r="M33" s="47">
        <v>22</v>
      </c>
      <c r="N33" s="47">
        <v>0</v>
      </c>
      <c r="O33" s="47">
        <v>0</v>
      </c>
      <c r="P33" s="303">
        <v>44</v>
      </c>
      <c r="Q33" s="53" t="s">
        <v>921</v>
      </c>
      <c r="R33" s="53" t="s">
        <v>1583</v>
      </c>
      <c r="S33" s="66" t="s">
        <v>37</v>
      </c>
      <c r="T33" s="53" t="s">
        <v>1276</v>
      </c>
      <c r="U33" s="67" t="s">
        <v>469</v>
      </c>
      <c r="V33" s="64" t="s">
        <v>120</v>
      </c>
      <c r="W33" s="53" t="s">
        <v>1472</v>
      </c>
      <c r="X33" s="53" t="s">
        <v>121</v>
      </c>
      <c r="Y33" s="42" t="s">
        <v>598</v>
      </c>
    </row>
    <row r="34" spans="1:25" ht="101.25" customHeight="1">
      <c r="A34" s="47">
        <v>8</v>
      </c>
      <c r="B34" s="138" t="s">
        <v>922</v>
      </c>
      <c r="C34" s="53" t="s">
        <v>122</v>
      </c>
      <c r="D34" s="53" t="s">
        <v>471</v>
      </c>
      <c r="E34" s="131" t="s">
        <v>214</v>
      </c>
      <c r="F34" s="53" t="s">
        <v>285</v>
      </c>
      <c r="G34" s="41" t="s">
        <v>1250</v>
      </c>
      <c r="H34" s="53" t="s">
        <v>636</v>
      </c>
      <c r="I34" s="53" t="s">
        <v>637</v>
      </c>
      <c r="J34" s="47">
        <v>0</v>
      </c>
      <c r="K34" s="47">
        <v>0</v>
      </c>
      <c r="L34" s="47">
        <v>60</v>
      </c>
      <c r="M34" s="47">
        <v>60</v>
      </c>
      <c r="N34" s="47">
        <v>0</v>
      </c>
      <c r="O34" s="47">
        <v>0</v>
      </c>
      <c r="P34" s="303">
        <f t="shared" si="2"/>
        <v>120</v>
      </c>
      <c r="Q34" s="53" t="s">
        <v>923</v>
      </c>
      <c r="R34" s="53" t="s">
        <v>1583</v>
      </c>
      <c r="S34" s="66" t="s">
        <v>37</v>
      </c>
      <c r="T34" s="53" t="s">
        <v>1277</v>
      </c>
      <c r="U34" s="68" t="s">
        <v>470</v>
      </c>
      <c r="V34" s="53" t="s">
        <v>123</v>
      </c>
      <c r="W34" s="53" t="s">
        <v>645</v>
      </c>
      <c r="X34" s="53" t="s">
        <v>278</v>
      </c>
      <c r="Y34" s="42" t="s">
        <v>598</v>
      </c>
    </row>
    <row r="35" spans="1:25" ht="90" customHeight="1">
      <c r="A35" s="47">
        <v>9</v>
      </c>
      <c r="B35" s="131" t="s">
        <v>924</v>
      </c>
      <c r="C35" s="53" t="s">
        <v>79</v>
      </c>
      <c r="D35" s="54" t="s">
        <v>446</v>
      </c>
      <c r="E35" s="131" t="s">
        <v>214</v>
      </c>
      <c r="F35" s="53" t="s">
        <v>286</v>
      </c>
      <c r="G35" s="41" t="s">
        <v>1250</v>
      </c>
      <c r="H35" s="53" t="s">
        <v>636</v>
      </c>
      <c r="I35" s="53" t="s">
        <v>637</v>
      </c>
      <c r="J35" s="47">
        <v>0</v>
      </c>
      <c r="K35" s="47">
        <v>0</v>
      </c>
      <c r="L35" s="47">
        <v>60</v>
      </c>
      <c r="M35" s="47">
        <v>60</v>
      </c>
      <c r="N35" s="47">
        <v>0</v>
      </c>
      <c r="O35" s="47">
        <v>0</v>
      </c>
      <c r="P35" s="303">
        <f t="shared" si="2"/>
        <v>120</v>
      </c>
      <c r="Q35" s="53" t="s">
        <v>925</v>
      </c>
      <c r="R35" s="53" t="s">
        <v>1583</v>
      </c>
      <c r="S35" s="66" t="s">
        <v>37</v>
      </c>
      <c r="T35" s="53" t="s">
        <v>1278</v>
      </c>
      <c r="U35" s="54" t="s">
        <v>472</v>
      </c>
      <c r="V35" s="53" t="s">
        <v>1473</v>
      </c>
      <c r="W35" s="53" t="s">
        <v>646</v>
      </c>
      <c r="X35" s="53" t="s">
        <v>279</v>
      </c>
      <c r="Y35" s="42" t="s">
        <v>598</v>
      </c>
    </row>
    <row r="36" spans="1:25" ht="99.75" customHeight="1">
      <c r="A36" s="47">
        <v>10</v>
      </c>
      <c r="B36" s="54" t="s">
        <v>1169</v>
      </c>
      <c r="C36" s="53" t="s">
        <v>124</v>
      </c>
      <c r="D36" s="54" t="s">
        <v>447</v>
      </c>
      <c r="E36" s="131" t="s">
        <v>214</v>
      </c>
      <c r="F36" s="53" t="s">
        <v>287</v>
      </c>
      <c r="G36" s="41" t="s">
        <v>1250</v>
      </c>
      <c r="H36" s="53" t="s">
        <v>636</v>
      </c>
      <c r="I36" s="53" t="s">
        <v>637</v>
      </c>
      <c r="J36" s="47">
        <v>0</v>
      </c>
      <c r="K36" s="47">
        <v>0</v>
      </c>
      <c r="L36" s="47">
        <v>60</v>
      </c>
      <c r="M36" s="47">
        <v>60</v>
      </c>
      <c r="N36" s="47">
        <v>0</v>
      </c>
      <c r="O36" s="47">
        <v>0</v>
      </c>
      <c r="P36" s="303">
        <f t="shared" si="2"/>
        <v>120</v>
      </c>
      <c r="Q36" s="53" t="s">
        <v>926</v>
      </c>
      <c r="R36" s="53" t="s">
        <v>1583</v>
      </c>
      <c r="S36" s="66" t="s">
        <v>37</v>
      </c>
      <c r="T36" s="53" t="s">
        <v>1279</v>
      </c>
      <c r="U36" s="53" t="s">
        <v>647</v>
      </c>
      <c r="V36" s="53" t="s">
        <v>125</v>
      </c>
      <c r="W36" s="53" t="s">
        <v>1474</v>
      </c>
      <c r="X36" s="53" t="s">
        <v>280</v>
      </c>
      <c r="Y36" s="42" t="s">
        <v>598</v>
      </c>
    </row>
    <row r="37" spans="1:25" ht="111.75" customHeight="1">
      <c r="A37" s="47">
        <v>11</v>
      </c>
      <c r="B37" s="54" t="s">
        <v>1170</v>
      </c>
      <c r="C37" s="53" t="s">
        <v>126</v>
      </c>
      <c r="D37" s="54" t="s">
        <v>448</v>
      </c>
      <c r="E37" s="131" t="s">
        <v>214</v>
      </c>
      <c r="F37" s="53" t="s">
        <v>1567</v>
      </c>
      <c r="G37" s="41" t="s">
        <v>1250</v>
      </c>
      <c r="H37" s="53" t="s">
        <v>636</v>
      </c>
      <c r="I37" s="53" t="s">
        <v>637</v>
      </c>
      <c r="J37" s="47">
        <v>0</v>
      </c>
      <c r="K37" s="47">
        <v>0</v>
      </c>
      <c r="L37" s="47">
        <v>50</v>
      </c>
      <c r="M37" s="47">
        <v>50</v>
      </c>
      <c r="N37" s="47">
        <v>0</v>
      </c>
      <c r="O37" s="47">
        <v>0</v>
      </c>
      <c r="P37" s="303">
        <f t="shared" si="2"/>
        <v>100</v>
      </c>
      <c r="Q37" s="53" t="s">
        <v>927</v>
      </c>
      <c r="R37" s="53" t="s">
        <v>1583</v>
      </c>
      <c r="S37" s="66" t="s">
        <v>47</v>
      </c>
      <c r="T37" s="53" t="s">
        <v>1280</v>
      </c>
      <c r="U37" s="54" t="s">
        <v>648</v>
      </c>
      <c r="V37" s="53" t="s">
        <v>127</v>
      </c>
      <c r="W37" s="53" t="s">
        <v>649</v>
      </c>
      <c r="X37" s="53" t="s">
        <v>281</v>
      </c>
      <c r="Y37" s="42" t="s">
        <v>598</v>
      </c>
    </row>
    <row r="38" spans="1:25" ht="103.5" customHeight="1">
      <c r="A38" s="47">
        <v>12</v>
      </c>
      <c r="B38" s="54" t="s">
        <v>1036</v>
      </c>
      <c r="C38" s="53" t="s">
        <v>126</v>
      </c>
      <c r="D38" s="54" t="s">
        <v>449</v>
      </c>
      <c r="E38" s="131" t="s">
        <v>214</v>
      </c>
      <c r="F38" s="53" t="s">
        <v>650</v>
      </c>
      <c r="G38" s="53" t="s">
        <v>1250</v>
      </c>
      <c r="H38" s="53" t="s">
        <v>636</v>
      </c>
      <c r="I38" s="53" t="s">
        <v>637</v>
      </c>
      <c r="J38" s="47">
        <v>0</v>
      </c>
      <c r="K38" s="47">
        <v>0</v>
      </c>
      <c r="L38" s="47">
        <v>30</v>
      </c>
      <c r="M38" s="47">
        <v>30</v>
      </c>
      <c r="N38" s="47">
        <v>0</v>
      </c>
      <c r="O38" s="47">
        <v>0</v>
      </c>
      <c r="P38" s="303">
        <f t="shared" si="2"/>
        <v>60</v>
      </c>
      <c r="Q38" s="53" t="s">
        <v>928</v>
      </c>
      <c r="R38" s="53" t="s">
        <v>1583</v>
      </c>
      <c r="S38" s="66" t="s">
        <v>47</v>
      </c>
      <c r="T38" s="53" t="s">
        <v>1281</v>
      </c>
      <c r="U38" s="54" t="s">
        <v>651</v>
      </c>
      <c r="V38" s="64" t="s">
        <v>128</v>
      </c>
      <c r="W38" s="53" t="s">
        <v>1475</v>
      </c>
      <c r="X38" s="53" t="s">
        <v>282</v>
      </c>
      <c r="Y38" s="42" t="s">
        <v>598</v>
      </c>
    </row>
    <row r="39" spans="1:25" ht="88.5" customHeight="1">
      <c r="A39" s="47">
        <v>13</v>
      </c>
      <c r="B39" s="54" t="s">
        <v>1035</v>
      </c>
      <c r="C39" s="53" t="s">
        <v>129</v>
      </c>
      <c r="D39" s="54" t="s">
        <v>450</v>
      </c>
      <c r="E39" s="131" t="s">
        <v>274</v>
      </c>
      <c r="F39" s="53" t="s">
        <v>1439</v>
      </c>
      <c r="G39" s="41" t="s">
        <v>1250</v>
      </c>
      <c r="H39" s="53" t="s">
        <v>636</v>
      </c>
      <c r="I39" s="53" t="s">
        <v>637</v>
      </c>
      <c r="J39" s="47">
        <v>0</v>
      </c>
      <c r="K39" s="47">
        <v>0</v>
      </c>
      <c r="L39" s="47">
        <v>22</v>
      </c>
      <c r="M39" s="47">
        <v>22</v>
      </c>
      <c r="N39" s="47">
        <v>0</v>
      </c>
      <c r="O39" s="47">
        <v>0</v>
      </c>
      <c r="P39" s="303">
        <v>44</v>
      </c>
      <c r="Q39" s="53" t="s">
        <v>929</v>
      </c>
      <c r="R39" s="53" t="s">
        <v>1583</v>
      </c>
      <c r="S39" s="66" t="s">
        <v>47</v>
      </c>
      <c r="T39" s="53" t="s">
        <v>1282</v>
      </c>
      <c r="U39" s="53" t="s">
        <v>652</v>
      </c>
      <c r="V39" s="53" t="s">
        <v>130</v>
      </c>
      <c r="W39" s="53" t="s">
        <v>653</v>
      </c>
      <c r="X39" s="53" t="s">
        <v>283</v>
      </c>
      <c r="Y39" s="42" t="s">
        <v>598</v>
      </c>
    </row>
    <row r="40" spans="1:25" ht="100.5" customHeight="1">
      <c r="A40" s="47">
        <v>14</v>
      </c>
      <c r="B40" s="138" t="s">
        <v>1034</v>
      </c>
      <c r="C40" s="53" t="s">
        <v>126</v>
      </c>
      <c r="D40" s="54" t="s">
        <v>451</v>
      </c>
      <c r="E40" s="131" t="s">
        <v>274</v>
      </c>
      <c r="F40" s="64" t="s">
        <v>288</v>
      </c>
      <c r="G40" s="41" t="s">
        <v>1250</v>
      </c>
      <c r="H40" s="53" t="s">
        <v>636</v>
      </c>
      <c r="I40" s="53" t="s">
        <v>637</v>
      </c>
      <c r="J40" s="47">
        <v>0</v>
      </c>
      <c r="K40" s="47">
        <v>0</v>
      </c>
      <c r="L40" s="47">
        <v>50</v>
      </c>
      <c r="M40" s="47">
        <v>50</v>
      </c>
      <c r="N40" s="47">
        <v>0</v>
      </c>
      <c r="O40" s="47">
        <v>0</v>
      </c>
      <c r="P40" s="303">
        <f t="shared" si="2"/>
        <v>100</v>
      </c>
      <c r="Q40" s="54" t="s">
        <v>930</v>
      </c>
      <c r="R40" s="53" t="s">
        <v>1583</v>
      </c>
      <c r="S40" s="66" t="s">
        <v>37</v>
      </c>
      <c r="T40" s="53" t="s">
        <v>1283</v>
      </c>
      <c r="U40" s="53" t="s">
        <v>654</v>
      </c>
      <c r="V40" s="53" t="s">
        <v>132</v>
      </c>
      <c r="W40" s="53" t="s">
        <v>655</v>
      </c>
      <c r="X40" s="53" t="s">
        <v>284</v>
      </c>
      <c r="Y40" s="42" t="s">
        <v>598</v>
      </c>
    </row>
    <row r="41" spans="1:25" ht="99.75" customHeight="1">
      <c r="A41" s="47">
        <v>15</v>
      </c>
      <c r="B41" s="54" t="s">
        <v>1476</v>
      </c>
      <c r="C41" s="53" t="s">
        <v>931</v>
      </c>
      <c r="D41" s="54" t="s">
        <v>932</v>
      </c>
      <c r="E41" s="131" t="s">
        <v>214</v>
      </c>
      <c r="F41" s="53" t="s">
        <v>933</v>
      </c>
      <c r="G41" s="41" t="s">
        <v>1250</v>
      </c>
      <c r="H41" s="53" t="s">
        <v>636</v>
      </c>
      <c r="I41" s="53" t="s">
        <v>637</v>
      </c>
      <c r="J41" s="47">
        <v>0</v>
      </c>
      <c r="K41" s="47">
        <v>0</v>
      </c>
      <c r="L41" s="47">
        <v>60</v>
      </c>
      <c r="M41" s="47">
        <v>60</v>
      </c>
      <c r="N41" s="47">
        <v>0</v>
      </c>
      <c r="O41" s="47">
        <v>0</v>
      </c>
      <c r="P41" s="303">
        <f t="shared" si="2"/>
        <v>120</v>
      </c>
      <c r="Q41" s="54" t="s">
        <v>934</v>
      </c>
      <c r="R41" s="53" t="s">
        <v>1583</v>
      </c>
      <c r="S41" s="66" t="s">
        <v>37</v>
      </c>
      <c r="T41" s="53" t="s">
        <v>1440</v>
      </c>
      <c r="U41" s="53" t="s">
        <v>1441</v>
      </c>
      <c r="V41" s="64" t="s">
        <v>1442</v>
      </c>
      <c r="W41" s="53" t="s">
        <v>1443</v>
      </c>
      <c r="X41" s="53">
        <v>12</v>
      </c>
      <c r="Y41" s="42" t="s">
        <v>680</v>
      </c>
    </row>
    <row r="42" spans="1:25">
      <c r="A42" s="47"/>
      <c r="B42" s="163" t="s">
        <v>110</v>
      </c>
      <c r="C42" s="163">
        <v>15</v>
      </c>
      <c r="D42" s="163"/>
      <c r="E42" s="163"/>
      <c r="F42" s="163">
        <v>15</v>
      </c>
      <c r="G42" s="163"/>
      <c r="H42" s="163">
        <v>14</v>
      </c>
      <c r="I42" s="163">
        <v>15</v>
      </c>
      <c r="J42" s="163">
        <v>0</v>
      </c>
      <c r="K42" s="163">
        <v>0</v>
      </c>
      <c r="L42" s="163">
        <f>SUM(L27:L41)</f>
        <v>659</v>
      </c>
      <c r="M42" s="163">
        <f>SUM(M27:M41)</f>
        <v>724</v>
      </c>
      <c r="N42" s="163">
        <v>0</v>
      </c>
      <c r="O42" s="163">
        <v>0</v>
      </c>
      <c r="P42" s="163">
        <f>SUM(P27:P41)</f>
        <v>1383</v>
      </c>
      <c r="Q42" s="163"/>
      <c r="R42" s="155"/>
      <c r="S42" s="163"/>
      <c r="T42" s="163"/>
      <c r="U42" s="163"/>
      <c r="V42" s="163">
        <v>15</v>
      </c>
      <c r="W42" s="163"/>
      <c r="X42" s="163">
        <v>161</v>
      </c>
      <c r="Y42" s="164"/>
    </row>
    <row r="43" spans="1:25">
      <c r="A43" s="383" t="s">
        <v>133</v>
      </c>
      <c r="B43" s="384"/>
      <c r="C43" s="384"/>
      <c r="D43" s="384"/>
      <c r="E43" s="384"/>
      <c r="F43" s="384"/>
      <c r="G43" s="384"/>
      <c r="H43" s="384"/>
      <c r="I43" s="384"/>
      <c r="J43" s="384"/>
      <c r="K43" s="384"/>
      <c r="L43" s="384"/>
      <c r="M43" s="384"/>
      <c r="N43" s="384"/>
      <c r="O43" s="384"/>
      <c r="P43" s="384"/>
      <c r="Q43" s="384"/>
      <c r="R43" s="384"/>
      <c r="S43" s="384"/>
      <c r="T43" s="384"/>
      <c r="U43" s="384"/>
      <c r="V43" s="384"/>
      <c r="W43" s="384"/>
      <c r="X43" s="384"/>
      <c r="Y43" s="385"/>
    </row>
    <row r="44" spans="1:25" ht="97.5" customHeight="1">
      <c r="A44" s="66" t="s">
        <v>66</v>
      </c>
      <c r="B44" s="54" t="s">
        <v>1204</v>
      </c>
      <c r="C44" s="54" t="s">
        <v>341</v>
      </c>
      <c r="D44" s="54" t="s">
        <v>577</v>
      </c>
      <c r="E44" s="40" t="s">
        <v>340</v>
      </c>
      <c r="F44" s="40" t="s">
        <v>1128</v>
      </c>
      <c r="G44" s="41" t="s">
        <v>1250</v>
      </c>
      <c r="H44" s="142" t="s">
        <v>625</v>
      </c>
      <c r="I44" s="40" t="s">
        <v>963</v>
      </c>
      <c r="J44" s="54">
        <v>0</v>
      </c>
      <c r="K44" s="54">
        <v>0</v>
      </c>
      <c r="L44" s="54">
        <v>33</v>
      </c>
      <c r="M44" s="54">
        <v>33</v>
      </c>
      <c r="N44" s="54">
        <v>0</v>
      </c>
      <c r="O44" s="54">
        <v>0</v>
      </c>
      <c r="P44" s="302">
        <f>SUM(J44:O44)</f>
        <v>66</v>
      </c>
      <c r="Q44" s="54" t="s">
        <v>1038</v>
      </c>
      <c r="R44" s="40" t="s">
        <v>67</v>
      </c>
      <c r="S44" s="40" t="s">
        <v>47</v>
      </c>
      <c r="T44" s="54" t="s">
        <v>342</v>
      </c>
      <c r="U44" s="40" t="s">
        <v>203</v>
      </c>
      <c r="V44" s="40" t="s">
        <v>1284</v>
      </c>
      <c r="W44" s="40" t="s">
        <v>342</v>
      </c>
      <c r="X44" s="54" t="s">
        <v>343</v>
      </c>
      <c r="Y44" s="42" t="s">
        <v>598</v>
      </c>
    </row>
    <row r="45" spans="1:25" ht="99.75" customHeight="1">
      <c r="A45" s="47" t="s">
        <v>69</v>
      </c>
      <c r="B45" s="54" t="s">
        <v>1197</v>
      </c>
      <c r="C45" s="53" t="s">
        <v>98</v>
      </c>
      <c r="D45" s="53" t="s">
        <v>425</v>
      </c>
      <c r="E45" s="131" t="s">
        <v>214</v>
      </c>
      <c r="F45" s="53" t="s">
        <v>1171</v>
      </c>
      <c r="G45" s="41" t="s">
        <v>1250</v>
      </c>
      <c r="H45" s="252" t="s">
        <v>625</v>
      </c>
      <c r="I45" s="253" t="s">
        <v>579</v>
      </c>
      <c r="J45" s="145">
        <v>0</v>
      </c>
      <c r="K45" s="54">
        <v>0</v>
      </c>
      <c r="L45" s="54">
        <v>40</v>
      </c>
      <c r="M45" s="54">
        <v>40</v>
      </c>
      <c r="N45" s="54">
        <v>0</v>
      </c>
      <c r="O45" s="54">
        <v>0</v>
      </c>
      <c r="P45" s="302">
        <f t="shared" ref="P45:P52" si="3">SUM(I45:O45)</f>
        <v>80</v>
      </c>
      <c r="Q45" s="54" t="s">
        <v>1134</v>
      </c>
      <c r="R45" s="53" t="s">
        <v>1583</v>
      </c>
      <c r="S45" s="53" t="s">
        <v>37</v>
      </c>
      <c r="T45" s="53" t="s">
        <v>1198</v>
      </c>
      <c r="U45" s="54" t="s">
        <v>662</v>
      </c>
      <c r="V45" s="53" t="s">
        <v>134</v>
      </c>
      <c r="W45" s="53" t="s">
        <v>68</v>
      </c>
      <c r="X45" s="53" t="s">
        <v>289</v>
      </c>
      <c r="Y45" s="285" t="s">
        <v>1135</v>
      </c>
    </row>
    <row r="46" spans="1:25" ht="87" customHeight="1">
      <c r="A46" s="47">
        <v>3</v>
      </c>
      <c r="B46" s="146" t="s">
        <v>1172</v>
      </c>
      <c r="C46" s="53" t="s">
        <v>1584</v>
      </c>
      <c r="D46" s="53" t="s">
        <v>1136</v>
      </c>
      <c r="E46" s="131" t="s">
        <v>214</v>
      </c>
      <c r="F46" s="53" t="s">
        <v>1523</v>
      </c>
      <c r="G46" s="41" t="s">
        <v>1250</v>
      </c>
      <c r="H46" s="252" t="s">
        <v>625</v>
      </c>
      <c r="I46" s="253" t="s">
        <v>579</v>
      </c>
      <c r="J46" s="145">
        <v>0</v>
      </c>
      <c r="K46" s="54">
        <v>0</v>
      </c>
      <c r="L46" s="66">
        <v>35</v>
      </c>
      <c r="M46" s="66">
        <v>35</v>
      </c>
      <c r="N46" s="192">
        <v>0</v>
      </c>
      <c r="O46" s="192">
        <v>0</v>
      </c>
      <c r="P46" s="305">
        <f t="shared" si="3"/>
        <v>70</v>
      </c>
      <c r="Q46" s="252" t="s">
        <v>1356</v>
      </c>
      <c r="R46" s="53" t="s">
        <v>1583</v>
      </c>
      <c r="S46" s="57" t="s">
        <v>37</v>
      </c>
      <c r="T46" s="57" t="s">
        <v>1357</v>
      </c>
      <c r="U46" s="252" t="s">
        <v>68</v>
      </c>
      <c r="V46" s="261" t="s">
        <v>1477</v>
      </c>
      <c r="W46" s="57" t="s">
        <v>68</v>
      </c>
      <c r="X46" s="57" t="s">
        <v>1358</v>
      </c>
      <c r="Y46" s="261" t="s">
        <v>663</v>
      </c>
    </row>
    <row r="47" spans="1:25" ht="88.5" customHeight="1">
      <c r="A47" s="47">
        <v>4</v>
      </c>
      <c r="B47" s="148" t="s">
        <v>1210</v>
      </c>
      <c r="C47" s="53" t="s">
        <v>136</v>
      </c>
      <c r="D47" s="53" t="s">
        <v>426</v>
      </c>
      <c r="E47" s="131" t="s">
        <v>214</v>
      </c>
      <c r="F47" s="53" t="s">
        <v>1524</v>
      </c>
      <c r="G47" s="41" t="s">
        <v>1250</v>
      </c>
      <c r="H47" s="252" t="s">
        <v>625</v>
      </c>
      <c r="I47" s="253" t="s">
        <v>579</v>
      </c>
      <c r="J47" s="145">
        <v>0</v>
      </c>
      <c r="K47" s="54">
        <v>0</v>
      </c>
      <c r="L47" s="54">
        <v>30</v>
      </c>
      <c r="M47" s="54">
        <v>30</v>
      </c>
      <c r="N47" s="54">
        <v>0</v>
      </c>
      <c r="O47" s="54">
        <v>0</v>
      </c>
      <c r="P47" s="302">
        <f t="shared" si="3"/>
        <v>60</v>
      </c>
      <c r="Q47" s="54" t="s">
        <v>348</v>
      </c>
      <c r="R47" s="53" t="s">
        <v>1583</v>
      </c>
      <c r="S47" s="53" t="s">
        <v>37</v>
      </c>
      <c r="T47" s="53" t="s">
        <v>1285</v>
      </c>
      <c r="U47" s="54" t="s">
        <v>665</v>
      </c>
      <c r="V47" s="53" t="s">
        <v>1478</v>
      </c>
      <c r="W47" s="53" t="s">
        <v>68</v>
      </c>
      <c r="X47" s="53" t="s">
        <v>291</v>
      </c>
      <c r="Y47" s="42" t="s">
        <v>663</v>
      </c>
    </row>
    <row r="48" spans="1:25" ht="90" customHeight="1">
      <c r="A48" s="47">
        <v>5</v>
      </c>
      <c r="B48" s="146" t="s">
        <v>1479</v>
      </c>
      <c r="C48" s="53" t="s">
        <v>137</v>
      </c>
      <c r="D48" s="53" t="s">
        <v>427</v>
      </c>
      <c r="E48" s="131" t="s">
        <v>214</v>
      </c>
      <c r="F48" s="53" t="s">
        <v>1525</v>
      </c>
      <c r="G48" s="41" t="s">
        <v>1250</v>
      </c>
      <c r="H48" s="252" t="s">
        <v>625</v>
      </c>
      <c r="I48" s="253" t="s">
        <v>579</v>
      </c>
      <c r="J48" s="145">
        <v>0</v>
      </c>
      <c r="K48" s="54">
        <v>0</v>
      </c>
      <c r="L48" s="54">
        <v>40</v>
      </c>
      <c r="M48" s="54">
        <v>40</v>
      </c>
      <c r="N48" s="54">
        <v>0</v>
      </c>
      <c r="O48" s="54">
        <v>0</v>
      </c>
      <c r="P48" s="302">
        <f t="shared" si="3"/>
        <v>80</v>
      </c>
      <c r="Q48" s="54" t="s">
        <v>349</v>
      </c>
      <c r="R48" s="53" t="s">
        <v>1583</v>
      </c>
      <c r="S48" s="53" t="s">
        <v>37</v>
      </c>
      <c r="T48" s="53" t="s">
        <v>1286</v>
      </c>
      <c r="U48" s="54" t="s">
        <v>666</v>
      </c>
      <c r="V48" s="53" t="s">
        <v>134</v>
      </c>
      <c r="W48" s="53" t="s">
        <v>68</v>
      </c>
      <c r="X48" s="53" t="s">
        <v>290</v>
      </c>
      <c r="Y48" s="42" t="s">
        <v>663</v>
      </c>
    </row>
    <row r="49" spans="1:26" ht="87" customHeight="1">
      <c r="A49" s="47">
        <v>6</v>
      </c>
      <c r="B49" s="148" t="s">
        <v>1199</v>
      </c>
      <c r="C49" s="53" t="s">
        <v>98</v>
      </c>
      <c r="D49" s="53" t="s">
        <v>428</v>
      </c>
      <c r="E49" s="131" t="s">
        <v>214</v>
      </c>
      <c r="F49" s="53" t="s">
        <v>1526</v>
      </c>
      <c r="G49" s="41" t="s">
        <v>1250</v>
      </c>
      <c r="H49" s="252" t="s">
        <v>625</v>
      </c>
      <c r="I49" s="253" t="s">
        <v>579</v>
      </c>
      <c r="J49" s="145">
        <v>0</v>
      </c>
      <c r="K49" s="54">
        <v>0</v>
      </c>
      <c r="L49" s="54">
        <v>40</v>
      </c>
      <c r="M49" s="54">
        <v>40</v>
      </c>
      <c r="N49" s="54">
        <v>0</v>
      </c>
      <c r="O49" s="54">
        <v>0</v>
      </c>
      <c r="P49" s="302">
        <f t="shared" si="3"/>
        <v>80</v>
      </c>
      <c r="Q49" s="54" t="s">
        <v>667</v>
      </c>
      <c r="R49" s="53" t="s">
        <v>1583</v>
      </c>
      <c r="S49" s="53" t="s">
        <v>37</v>
      </c>
      <c r="T49" s="53" t="s">
        <v>1287</v>
      </c>
      <c r="U49" s="54" t="s">
        <v>668</v>
      </c>
      <c r="V49" s="53" t="s">
        <v>134</v>
      </c>
      <c r="W49" s="53" t="s">
        <v>68</v>
      </c>
      <c r="X49" s="53" t="s">
        <v>68</v>
      </c>
      <c r="Y49" s="42" t="s">
        <v>663</v>
      </c>
    </row>
    <row r="50" spans="1:26" ht="75" customHeight="1">
      <c r="A50" s="47">
        <v>7</v>
      </c>
      <c r="B50" s="146" t="s">
        <v>1200</v>
      </c>
      <c r="C50" s="53" t="s">
        <v>138</v>
      </c>
      <c r="D50" s="53" t="s">
        <v>429</v>
      </c>
      <c r="E50" s="131" t="s">
        <v>214</v>
      </c>
      <c r="F50" s="53" t="s">
        <v>1527</v>
      </c>
      <c r="G50" s="41" t="s">
        <v>1250</v>
      </c>
      <c r="H50" s="252" t="s">
        <v>625</v>
      </c>
      <c r="I50" s="144">
        <v>0</v>
      </c>
      <c r="J50" s="145">
        <v>0</v>
      </c>
      <c r="K50" s="54">
        <v>0</v>
      </c>
      <c r="L50" s="54">
        <v>30</v>
      </c>
      <c r="M50" s="54">
        <v>0</v>
      </c>
      <c r="N50" s="54">
        <v>0</v>
      </c>
      <c r="O50" s="54">
        <v>0</v>
      </c>
      <c r="P50" s="302">
        <f t="shared" si="3"/>
        <v>30</v>
      </c>
      <c r="Q50" s="54" t="s">
        <v>669</v>
      </c>
      <c r="R50" s="53" t="s">
        <v>1583</v>
      </c>
      <c r="S50" s="53" t="s">
        <v>37</v>
      </c>
      <c r="T50" s="53" t="s">
        <v>1288</v>
      </c>
      <c r="U50" s="54" t="s">
        <v>670</v>
      </c>
      <c r="V50" s="53" t="s">
        <v>1480</v>
      </c>
      <c r="W50" s="53" t="s">
        <v>68</v>
      </c>
      <c r="X50" s="53" t="s">
        <v>671</v>
      </c>
      <c r="Y50" s="42" t="s">
        <v>663</v>
      </c>
    </row>
    <row r="51" spans="1:26" ht="86.25" customHeight="1">
      <c r="A51" s="47">
        <v>8</v>
      </c>
      <c r="B51" s="146" t="s">
        <v>1201</v>
      </c>
      <c r="C51" s="53" t="s">
        <v>139</v>
      </c>
      <c r="D51" s="53" t="s">
        <v>430</v>
      </c>
      <c r="E51" s="131" t="s">
        <v>214</v>
      </c>
      <c r="F51" s="53" t="s">
        <v>1528</v>
      </c>
      <c r="G51" s="41" t="s">
        <v>1250</v>
      </c>
      <c r="H51" s="252" t="s">
        <v>625</v>
      </c>
      <c r="I51" s="253" t="s">
        <v>579</v>
      </c>
      <c r="J51" s="145">
        <v>0</v>
      </c>
      <c r="K51" s="54">
        <v>0</v>
      </c>
      <c r="L51" s="54">
        <v>40</v>
      </c>
      <c r="M51" s="54">
        <v>40</v>
      </c>
      <c r="N51" s="54">
        <v>0</v>
      </c>
      <c r="O51" s="54">
        <v>0</v>
      </c>
      <c r="P51" s="302">
        <f t="shared" si="3"/>
        <v>80</v>
      </c>
      <c r="Q51" s="54" t="s">
        <v>350</v>
      </c>
      <c r="R51" s="53" t="s">
        <v>1583</v>
      </c>
      <c r="S51" s="53" t="s">
        <v>37</v>
      </c>
      <c r="T51" s="53" t="s">
        <v>1483</v>
      </c>
      <c r="U51" s="54" t="s">
        <v>672</v>
      </c>
      <c r="V51" s="53" t="s">
        <v>1480</v>
      </c>
      <c r="W51" s="53" t="s">
        <v>68</v>
      </c>
      <c r="X51" s="53" t="s">
        <v>140</v>
      </c>
      <c r="Y51" s="42" t="s">
        <v>663</v>
      </c>
    </row>
    <row r="52" spans="1:26" ht="108">
      <c r="A52" s="211">
        <v>9</v>
      </c>
      <c r="B52" s="212" t="s">
        <v>1202</v>
      </c>
      <c r="C52" s="57" t="s">
        <v>98</v>
      </c>
      <c r="D52" s="57" t="s">
        <v>1350</v>
      </c>
      <c r="E52" s="175" t="s">
        <v>214</v>
      </c>
      <c r="F52" s="153" t="s">
        <v>1529</v>
      </c>
      <c r="G52" s="41" t="s">
        <v>1250</v>
      </c>
      <c r="H52" s="252" t="s">
        <v>625</v>
      </c>
      <c r="I52" s="253" t="s">
        <v>579</v>
      </c>
      <c r="J52" s="211">
        <v>0</v>
      </c>
      <c r="K52" s="211">
        <v>0</v>
      </c>
      <c r="L52" s="211">
        <v>40</v>
      </c>
      <c r="M52" s="211">
        <v>40</v>
      </c>
      <c r="N52" s="211">
        <v>0</v>
      </c>
      <c r="O52" s="211">
        <v>0</v>
      </c>
      <c r="P52" s="306">
        <f t="shared" si="3"/>
        <v>80</v>
      </c>
      <c r="Q52" s="252" t="s">
        <v>1481</v>
      </c>
      <c r="R52" s="53" t="s">
        <v>1583</v>
      </c>
      <c r="S52" s="57" t="s">
        <v>37</v>
      </c>
      <c r="T52" s="57" t="s">
        <v>1482</v>
      </c>
      <c r="U52" s="252" t="s">
        <v>672</v>
      </c>
      <c r="V52" s="261" t="s">
        <v>1484</v>
      </c>
      <c r="W52" s="57" t="s">
        <v>68</v>
      </c>
      <c r="X52" s="57" t="s">
        <v>1359</v>
      </c>
      <c r="Y52" s="286" t="s">
        <v>663</v>
      </c>
    </row>
    <row r="53" spans="1:26" s="164" customFormat="1">
      <c r="A53" s="163"/>
      <c r="B53" s="262" t="s">
        <v>1137</v>
      </c>
      <c r="C53" s="163">
        <v>9</v>
      </c>
      <c r="D53" s="163"/>
      <c r="E53" s="191"/>
      <c r="F53" s="155">
        <v>9</v>
      </c>
      <c r="G53" s="263"/>
      <c r="H53" s="190">
        <v>9</v>
      </c>
      <c r="I53" s="163">
        <v>8</v>
      </c>
      <c r="J53" s="163">
        <v>0</v>
      </c>
      <c r="K53" s="163">
        <v>0</v>
      </c>
      <c r="L53" s="163">
        <f>SUM(L44:L52)</f>
        <v>328</v>
      </c>
      <c r="M53" s="163">
        <f>SUM(M44:M52)</f>
        <v>298</v>
      </c>
      <c r="N53" s="163">
        <v>0</v>
      </c>
      <c r="O53" s="163">
        <v>0</v>
      </c>
      <c r="P53" s="163">
        <f>SUM(P44:P52)</f>
        <v>626</v>
      </c>
      <c r="Q53" s="163"/>
      <c r="R53" s="155"/>
      <c r="S53" s="163"/>
      <c r="T53" s="163"/>
      <c r="U53" s="163"/>
      <c r="V53" s="163"/>
      <c r="W53" s="163"/>
      <c r="X53" s="163">
        <v>53</v>
      </c>
    </row>
    <row r="54" spans="1:26">
      <c r="A54" s="386" t="s">
        <v>141</v>
      </c>
      <c r="B54" s="387"/>
      <c r="C54" s="387"/>
      <c r="D54" s="387"/>
      <c r="E54" s="387"/>
      <c r="F54" s="387"/>
      <c r="G54" s="387"/>
      <c r="H54" s="387"/>
      <c r="I54" s="387"/>
      <c r="J54" s="387"/>
      <c r="K54" s="387"/>
      <c r="L54" s="387"/>
      <c r="M54" s="387"/>
      <c r="N54" s="387"/>
      <c r="O54" s="387"/>
      <c r="P54" s="387"/>
      <c r="Q54" s="387"/>
      <c r="R54" s="387"/>
      <c r="S54" s="387"/>
      <c r="T54" s="387"/>
      <c r="U54" s="387"/>
      <c r="V54" s="387"/>
      <c r="W54" s="387"/>
      <c r="X54" s="387"/>
      <c r="Y54" s="388"/>
    </row>
    <row r="55" spans="1:26" ht="100.5" customHeight="1">
      <c r="A55" s="66" t="s">
        <v>66</v>
      </c>
      <c r="B55" s="54" t="s">
        <v>1485</v>
      </c>
      <c r="C55" s="54" t="s">
        <v>522</v>
      </c>
      <c r="D55" s="54" t="s">
        <v>577</v>
      </c>
      <c r="E55" s="40" t="s">
        <v>214</v>
      </c>
      <c r="F55" s="40" t="s">
        <v>345</v>
      </c>
      <c r="G55" s="41" t="s">
        <v>1250</v>
      </c>
      <c r="H55" s="43" t="s">
        <v>534</v>
      </c>
      <c r="I55" s="54" t="s">
        <v>963</v>
      </c>
      <c r="J55" s="66">
        <v>0</v>
      </c>
      <c r="K55" s="66">
        <v>0</v>
      </c>
      <c r="L55" s="66">
        <v>40</v>
      </c>
      <c r="M55" s="66">
        <v>40</v>
      </c>
      <c r="N55" s="66">
        <v>0</v>
      </c>
      <c r="O55" s="66">
        <v>0</v>
      </c>
      <c r="P55" s="305">
        <f>SUM(J55:O55)</f>
        <v>80</v>
      </c>
      <c r="Q55" s="138" t="s">
        <v>521</v>
      </c>
      <c r="R55" s="142" t="s">
        <v>577</v>
      </c>
      <c r="S55" s="142" t="s">
        <v>47</v>
      </c>
      <c r="T55" s="43" t="s">
        <v>68</v>
      </c>
      <c r="U55" s="43" t="s">
        <v>68</v>
      </c>
      <c r="V55" s="142" t="s">
        <v>344</v>
      </c>
      <c r="W55" s="287" t="s">
        <v>68</v>
      </c>
      <c r="X55" s="142" t="s">
        <v>346</v>
      </c>
      <c r="Y55" s="42" t="s">
        <v>598</v>
      </c>
    </row>
    <row r="56" spans="1:26" ht="90" customHeight="1">
      <c r="A56" s="47" t="s">
        <v>69</v>
      </c>
      <c r="B56" s="54" t="s">
        <v>1205</v>
      </c>
      <c r="C56" s="53" t="s">
        <v>142</v>
      </c>
      <c r="D56" s="54" t="s">
        <v>1039</v>
      </c>
      <c r="E56" s="53" t="s">
        <v>214</v>
      </c>
      <c r="F56" s="54" t="s">
        <v>829</v>
      </c>
      <c r="G56" s="41" t="s">
        <v>1250</v>
      </c>
      <c r="H56" s="53" t="s">
        <v>607</v>
      </c>
      <c r="I56" s="53" t="s">
        <v>637</v>
      </c>
      <c r="J56" s="47">
        <v>0</v>
      </c>
      <c r="K56" s="47">
        <v>0</v>
      </c>
      <c r="L56" s="47">
        <v>55</v>
      </c>
      <c r="M56" s="47">
        <v>55</v>
      </c>
      <c r="N56" s="47">
        <v>0</v>
      </c>
      <c r="O56" s="47">
        <v>0</v>
      </c>
      <c r="P56" s="307">
        <v>110</v>
      </c>
      <c r="Q56" s="268" t="s">
        <v>1612</v>
      </c>
      <c r="R56" s="53" t="s">
        <v>1583</v>
      </c>
      <c r="S56" s="47" t="s">
        <v>47</v>
      </c>
      <c r="T56" s="53" t="s">
        <v>1289</v>
      </c>
      <c r="U56" s="53" t="s">
        <v>144</v>
      </c>
      <c r="V56" s="53" t="s">
        <v>1040</v>
      </c>
      <c r="W56" s="53" t="s">
        <v>800</v>
      </c>
      <c r="X56" s="53" t="s">
        <v>145</v>
      </c>
      <c r="Y56" s="42" t="s">
        <v>664</v>
      </c>
    </row>
    <row r="57" spans="1:26" ht="99" customHeight="1">
      <c r="A57" s="47" t="s">
        <v>70</v>
      </c>
      <c r="B57" s="54" t="s">
        <v>1206</v>
      </c>
      <c r="C57" s="53" t="s">
        <v>102</v>
      </c>
      <c r="D57" s="138" t="s">
        <v>801</v>
      </c>
      <c r="E57" s="53" t="s">
        <v>214</v>
      </c>
      <c r="F57" s="54" t="s">
        <v>561</v>
      </c>
      <c r="G57" s="41" t="s">
        <v>1250</v>
      </c>
      <c r="H57" s="53" t="s">
        <v>113</v>
      </c>
      <c r="I57" s="53" t="s">
        <v>608</v>
      </c>
      <c r="J57" s="47">
        <v>0</v>
      </c>
      <c r="K57" s="47">
        <v>0</v>
      </c>
      <c r="L57" s="47">
        <v>0</v>
      </c>
      <c r="M57" s="47">
        <v>100</v>
      </c>
      <c r="N57" s="47">
        <v>0</v>
      </c>
      <c r="O57" s="47">
        <v>0</v>
      </c>
      <c r="P57" s="307">
        <v>100</v>
      </c>
      <c r="Q57" s="268" t="s">
        <v>1041</v>
      </c>
      <c r="R57" s="53" t="s">
        <v>1583</v>
      </c>
      <c r="S57" s="47" t="s">
        <v>47</v>
      </c>
      <c r="T57" s="53" t="s">
        <v>1290</v>
      </c>
      <c r="U57" s="53" t="s">
        <v>802</v>
      </c>
      <c r="V57" s="53" t="s">
        <v>803</v>
      </c>
      <c r="W57" s="53" t="s">
        <v>804</v>
      </c>
      <c r="X57" s="53" t="s">
        <v>805</v>
      </c>
      <c r="Y57" s="42" t="s">
        <v>664</v>
      </c>
      <c r="Z57" s="143">
        <f>SUM(L57:O57)</f>
        <v>100</v>
      </c>
    </row>
    <row r="58" spans="1:26" ht="90.75" customHeight="1">
      <c r="A58" s="47" t="s">
        <v>71</v>
      </c>
      <c r="B58" s="54" t="s">
        <v>1144</v>
      </c>
      <c r="C58" s="53" t="s">
        <v>148</v>
      </c>
      <c r="D58" s="54" t="s">
        <v>806</v>
      </c>
      <c r="E58" s="53" t="s">
        <v>214</v>
      </c>
      <c r="F58" s="53" t="s">
        <v>1530</v>
      </c>
      <c r="G58" s="41" t="s">
        <v>1250</v>
      </c>
      <c r="H58" s="53" t="s">
        <v>606</v>
      </c>
      <c r="I58" s="53" t="s">
        <v>830</v>
      </c>
      <c r="J58" s="47">
        <v>0</v>
      </c>
      <c r="K58" s="47">
        <v>0</v>
      </c>
      <c r="L58" s="47">
        <v>90</v>
      </c>
      <c r="M58" s="47">
        <v>90</v>
      </c>
      <c r="N58" s="47">
        <v>0</v>
      </c>
      <c r="O58" s="47">
        <v>0</v>
      </c>
      <c r="P58" s="307">
        <f>SUM(J58:O58)</f>
        <v>180</v>
      </c>
      <c r="Q58" s="54" t="s">
        <v>1042</v>
      </c>
      <c r="R58" s="53" t="s">
        <v>1583</v>
      </c>
      <c r="S58" s="47" t="s">
        <v>51</v>
      </c>
      <c r="T58" s="53" t="s">
        <v>1291</v>
      </c>
      <c r="U58" s="53" t="s">
        <v>149</v>
      </c>
      <c r="V58" s="53" t="s">
        <v>807</v>
      </c>
      <c r="W58" s="53" t="s">
        <v>147</v>
      </c>
      <c r="X58" s="53" t="s">
        <v>150</v>
      </c>
      <c r="Y58" s="42" t="s">
        <v>808</v>
      </c>
    </row>
    <row r="59" spans="1:26" ht="90.75" customHeight="1">
      <c r="A59" s="47" t="s">
        <v>72</v>
      </c>
      <c r="B59" s="54" t="s">
        <v>1207</v>
      </c>
      <c r="C59" s="53" t="s">
        <v>151</v>
      </c>
      <c r="D59" s="54" t="s">
        <v>809</v>
      </c>
      <c r="E59" s="53" t="s">
        <v>214</v>
      </c>
      <c r="F59" s="53" t="s">
        <v>810</v>
      </c>
      <c r="G59" s="41" t="s">
        <v>1250</v>
      </c>
      <c r="H59" s="53" t="s">
        <v>607</v>
      </c>
      <c r="I59" s="53">
        <v>0</v>
      </c>
      <c r="J59" s="47">
        <v>0</v>
      </c>
      <c r="K59" s="47">
        <v>0</v>
      </c>
      <c r="L59" s="47">
        <v>25</v>
      </c>
      <c r="M59" s="47">
        <v>0</v>
      </c>
      <c r="N59" s="47">
        <v>0</v>
      </c>
      <c r="O59" s="47">
        <v>0</v>
      </c>
      <c r="P59" s="307">
        <f t="shared" ref="P59:P66" si="4">SUM(I59:O59)</f>
        <v>25</v>
      </c>
      <c r="Q59" s="54" t="s">
        <v>1043</v>
      </c>
      <c r="R59" s="53" t="s">
        <v>1583</v>
      </c>
      <c r="S59" s="47" t="s">
        <v>47</v>
      </c>
      <c r="T59" s="53" t="s">
        <v>1292</v>
      </c>
      <c r="U59" s="122" t="s">
        <v>461</v>
      </c>
      <c r="V59" s="53" t="s">
        <v>152</v>
      </c>
      <c r="W59" s="53" t="s">
        <v>147</v>
      </c>
      <c r="X59" s="47" t="s">
        <v>68</v>
      </c>
      <c r="Y59" s="42" t="s">
        <v>678</v>
      </c>
    </row>
    <row r="60" spans="1:26" ht="87.75" customHeight="1">
      <c r="A60" s="47" t="s">
        <v>75</v>
      </c>
      <c r="B60" s="54" t="s">
        <v>1360</v>
      </c>
      <c r="C60" s="53" t="s">
        <v>153</v>
      </c>
      <c r="D60" s="54" t="s">
        <v>811</v>
      </c>
      <c r="E60" s="53" t="s">
        <v>214</v>
      </c>
      <c r="F60" s="53" t="s">
        <v>403</v>
      </c>
      <c r="G60" s="41" t="s">
        <v>1250</v>
      </c>
      <c r="H60" s="53" t="s">
        <v>607</v>
      </c>
      <c r="I60" s="54" t="s">
        <v>609</v>
      </c>
      <c r="J60" s="47">
        <v>0</v>
      </c>
      <c r="K60" s="47">
        <v>0</v>
      </c>
      <c r="L60" s="47">
        <v>40</v>
      </c>
      <c r="M60" s="47">
        <v>40</v>
      </c>
      <c r="N60" s="47">
        <v>0</v>
      </c>
      <c r="O60" s="47">
        <v>0</v>
      </c>
      <c r="P60" s="307">
        <v>80</v>
      </c>
      <c r="Q60" s="54" t="s">
        <v>1044</v>
      </c>
      <c r="R60" s="53" t="s">
        <v>1583</v>
      </c>
      <c r="S60" s="47" t="s">
        <v>47</v>
      </c>
      <c r="T60" s="53" t="s">
        <v>1293</v>
      </c>
      <c r="U60" s="136" t="s">
        <v>462</v>
      </c>
      <c r="V60" s="53" t="s">
        <v>1361</v>
      </c>
      <c r="W60" s="53" t="s">
        <v>39</v>
      </c>
      <c r="X60" s="53" t="s">
        <v>812</v>
      </c>
      <c r="Y60" s="42" t="s">
        <v>664</v>
      </c>
    </row>
    <row r="61" spans="1:26" ht="89.25" customHeight="1">
      <c r="A61" s="47" t="s">
        <v>88</v>
      </c>
      <c r="B61" s="54" t="s">
        <v>1145</v>
      </c>
      <c r="C61" s="53" t="s">
        <v>114</v>
      </c>
      <c r="D61" s="54" t="s">
        <v>813</v>
      </c>
      <c r="E61" s="53" t="s">
        <v>214</v>
      </c>
      <c r="F61" s="132" t="s">
        <v>814</v>
      </c>
      <c r="G61" s="41" t="s">
        <v>1250</v>
      </c>
      <c r="H61" s="53" t="s">
        <v>607</v>
      </c>
      <c r="I61" s="53">
        <v>0</v>
      </c>
      <c r="J61" s="47">
        <v>0</v>
      </c>
      <c r="K61" s="47">
        <v>0</v>
      </c>
      <c r="L61" s="47">
        <v>50</v>
      </c>
      <c r="M61" s="47">
        <v>0</v>
      </c>
      <c r="N61" s="47">
        <v>0</v>
      </c>
      <c r="O61" s="47">
        <v>0</v>
      </c>
      <c r="P61" s="307">
        <f t="shared" si="4"/>
        <v>50</v>
      </c>
      <c r="Q61" s="269" t="s">
        <v>1045</v>
      </c>
      <c r="R61" s="53" t="s">
        <v>1583</v>
      </c>
      <c r="S61" s="47" t="s">
        <v>47</v>
      </c>
      <c r="T61" s="53" t="s">
        <v>1294</v>
      </c>
      <c r="U61" s="136" t="s">
        <v>463</v>
      </c>
      <c r="V61" s="132" t="s">
        <v>815</v>
      </c>
      <c r="W61" s="53" t="s">
        <v>147</v>
      </c>
      <c r="X61" s="132" t="s">
        <v>816</v>
      </c>
      <c r="Y61" s="53" t="s">
        <v>678</v>
      </c>
    </row>
    <row r="62" spans="1:26" ht="87" customHeight="1">
      <c r="A62" s="47" t="s">
        <v>93</v>
      </c>
      <c r="B62" s="54" t="s">
        <v>1146</v>
      </c>
      <c r="C62" s="53" t="s">
        <v>580</v>
      </c>
      <c r="D62" s="54" t="s">
        <v>817</v>
      </c>
      <c r="E62" s="53" t="s">
        <v>214</v>
      </c>
      <c r="F62" s="53" t="s">
        <v>1046</v>
      </c>
      <c r="G62" s="41" t="s">
        <v>1250</v>
      </c>
      <c r="H62" s="53" t="s">
        <v>607</v>
      </c>
      <c r="I62" s="54">
        <v>0</v>
      </c>
      <c r="J62" s="47">
        <v>0</v>
      </c>
      <c r="K62" s="47">
        <v>0</v>
      </c>
      <c r="L62" s="47">
        <v>50</v>
      </c>
      <c r="M62" s="47">
        <v>0</v>
      </c>
      <c r="N62" s="47">
        <v>0</v>
      </c>
      <c r="O62" s="47">
        <v>0</v>
      </c>
      <c r="P62" s="307">
        <f t="shared" si="4"/>
        <v>50</v>
      </c>
      <c r="Q62" s="54" t="s">
        <v>1047</v>
      </c>
      <c r="R62" s="53" t="s">
        <v>1583</v>
      </c>
      <c r="S62" s="47" t="s">
        <v>47</v>
      </c>
      <c r="T62" s="53" t="s">
        <v>1295</v>
      </c>
      <c r="U62" s="122" t="s">
        <v>464</v>
      </c>
      <c r="V62" s="53" t="s">
        <v>154</v>
      </c>
      <c r="W62" s="53" t="s">
        <v>678</v>
      </c>
      <c r="X62" s="53" t="s">
        <v>155</v>
      </c>
      <c r="Y62" s="42" t="s">
        <v>678</v>
      </c>
    </row>
    <row r="63" spans="1:26" ht="90" customHeight="1">
      <c r="A63" s="47" t="s">
        <v>97</v>
      </c>
      <c r="B63" s="54" t="s">
        <v>1147</v>
      </c>
      <c r="C63" s="53" t="s">
        <v>818</v>
      </c>
      <c r="D63" s="54" t="s">
        <v>819</v>
      </c>
      <c r="E63" s="53" t="s">
        <v>820</v>
      </c>
      <c r="F63" s="53" t="s">
        <v>821</v>
      </c>
      <c r="G63" s="41" t="s">
        <v>1250</v>
      </c>
      <c r="H63" s="53" t="s">
        <v>607</v>
      </c>
      <c r="I63" s="53">
        <v>0</v>
      </c>
      <c r="J63" s="47">
        <v>0</v>
      </c>
      <c r="K63" s="47">
        <v>0</v>
      </c>
      <c r="L63" s="47">
        <v>25</v>
      </c>
      <c r="M63" s="47">
        <v>0</v>
      </c>
      <c r="N63" s="47">
        <v>0</v>
      </c>
      <c r="O63" s="47">
        <v>0</v>
      </c>
      <c r="P63" s="307">
        <f t="shared" si="4"/>
        <v>25</v>
      </c>
      <c r="Q63" s="54" t="s">
        <v>1048</v>
      </c>
      <c r="R63" s="53" t="s">
        <v>1583</v>
      </c>
      <c r="S63" s="66" t="s">
        <v>47</v>
      </c>
      <c r="T63" s="53" t="s">
        <v>1296</v>
      </c>
      <c r="U63" s="54" t="s">
        <v>1013</v>
      </c>
      <c r="V63" s="53" t="s">
        <v>1412</v>
      </c>
      <c r="W63" s="54" t="s">
        <v>1411</v>
      </c>
      <c r="X63" s="53" t="s">
        <v>147</v>
      </c>
      <c r="Y63" s="42" t="s">
        <v>678</v>
      </c>
    </row>
    <row r="64" spans="1:26" ht="90" customHeight="1">
      <c r="A64" s="47" t="s">
        <v>101</v>
      </c>
      <c r="B64" s="54" t="s">
        <v>1117</v>
      </c>
      <c r="C64" s="53" t="s">
        <v>822</v>
      </c>
      <c r="D64" s="54" t="s">
        <v>1049</v>
      </c>
      <c r="E64" s="53" t="s">
        <v>214</v>
      </c>
      <c r="F64" s="53" t="s">
        <v>404</v>
      </c>
      <c r="G64" s="41" t="s">
        <v>1250</v>
      </c>
      <c r="H64" s="53" t="s">
        <v>607</v>
      </c>
      <c r="I64" s="53" t="s">
        <v>609</v>
      </c>
      <c r="J64" s="47">
        <v>0</v>
      </c>
      <c r="K64" s="47">
        <v>0</v>
      </c>
      <c r="L64" s="47">
        <v>50</v>
      </c>
      <c r="M64" s="47">
        <v>50</v>
      </c>
      <c r="N64" s="47">
        <v>0</v>
      </c>
      <c r="O64" s="47">
        <v>0</v>
      </c>
      <c r="P64" s="307">
        <f t="shared" si="4"/>
        <v>100</v>
      </c>
      <c r="Q64" s="54" t="s">
        <v>1544</v>
      </c>
      <c r="R64" s="53" t="s">
        <v>1583</v>
      </c>
      <c r="S64" s="47" t="s">
        <v>47</v>
      </c>
      <c r="T64" s="53" t="s">
        <v>1297</v>
      </c>
      <c r="U64" s="54" t="s">
        <v>823</v>
      </c>
      <c r="V64" s="54" t="s">
        <v>824</v>
      </c>
      <c r="W64" s="53" t="s">
        <v>1298</v>
      </c>
      <c r="X64" s="54" t="s">
        <v>156</v>
      </c>
      <c r="Y64" s="42" t="s">
        <v>825</v>
      </c>
    </row>
    <row r="65" spans="1:25" ht="88.5" customHeight="1">
      <c r="A65" s="47" t="s">
        <v>105</v>
      </c>
      <c r="B65" s="54" t="s">
        <v>1116</v>
      </c>
      <c r="C65" s="53" t="s">
        <v>826</v>
      </c>
      <c r="D65" s="54" t="s">
        <v>827</v>
      </c>
      <c r="E65" s="53" t="s">
        <v>214</v>
      </c>
      <c r="F65" s="53" t="s">
        <v>405</v>
      </c>
      <c r="G65" s="41" t="s">
        <v>1250</v>
      </c>
      <c r="H65" s="53" t="s">
        <v>607</v>
      </c>
      <c r="I65" s="47">
        <v>0</v>
      </c>
      <c r="J65" s="47">
        <v>0</v>
      </c>
      <c r="K65" s="47">
        <v>0</v>
      </c>
      <c r="L65" s="47">
        <v>50</v>
      </c>
      <c r="M65" s="47">
        <v>0</v>
      </c>
      <c r="N65" s="47">
        <v>0</v>
      </c>
      <c r="O65" s="47">
        <v>0</v>
      </c>
      <c r="P65" s="307">
        <f t="shared" si="4"/>
        <v>50</v>
      </c>
      <c r="Q65" s="54" t="s">
        <v>1050</v>
      </c>
      <c r="R65" s="53" t="s">
        <v>1583</v>
      </c>
      <c r="S65" s="47" t="s">
        <v>47</v>
      </c>
      <c r="T65" s="53" t="s">
        <v>1299</v>
      </c>
      <c r="U65" s="136" t="s">
        <v>465</v>
      </c>
      <c r="V65" s="53" t="s">
        <v>1410</v>
      </c>
      <c r="W65" s="53" t="s">
        <v>828</v>
      </c>
      <c r="X65" s="53" t="s">
        <v>157</v>
      </c>
      <c r="Y65" s="42" t="s">
        <v>664</v>
      </c>
    </row>
    <row r="66" spans="1:25" ht="99.75" customHeight="1">
      <c r="A66" s="47">
        <v>12</v>
      </c>
      <c r="B66" s="54" t="s">
        <v>1118</v>
      </c>
      <c r="C66" s="53" t="s">
        <v>1051</v>
      </c>
      <c r="D66" s="54" t="s">
        <v>1052</v>
      </c>
      <c r="E66" s="53" t="s">
        <v>214</v>
      </c>
      <c r="F66" s="53" t="s">
        <v>1531</v>
      </c>
      <c r="G66" s="41" t="s">
        <v>1250</v>
      </c>
      <c r="H66" s="53" t="s">
        <v>607</v>
      </c>
      <c r="I66" s="47">
        <v>0</v>
      </c>
      <c r="J66" s="47">
        <v>0</v>
      </c>
      <c r="K66" s="47">
        <v>0</v>
      </c>
      <c r="L66" s="47">
        <v>50</v>
      </c>
      <c r="M66" s="47">
        <v>0</v>
      </c>
      <c r="N66" s="47">
        <v>0</v>
      </c>
      <c r="O66" s="47">
        <v>0</v>
      </c>
      <c r="P66" s="307">
        <f t="shared" si="4"/>
        <v>50</v>
      </c>
      <c r="Q66" s="54" t="s">
        <v>1486</v>
      </c>
      <c r="R66" s="53" t="s">
        <v>1583</v>
      </c>
      <c r="S66" s="47" t="s">
        <v>143</v>
      </c>
      <c r="T66" s="53" t="s">
        <v>1300</v>
      </c>
      <c r="U66" s="136" t="s">
        <v>1053</v>
      </c>
      <c r="V66" s="53" t="s">
        <v>1409</v>
      </c>
      <c r="W66" s="53" t="s">
        <v>147</v>
      </c>
      <c r="X66" s="53" t="s">
        <v>1054</v>
      </c>
      <c r="Y66" s="42" t="s">
        <v>664</v>
      </c>
    </row>
    <row r="67" spans="1:25" ht="84.75" customHeight="1">
      <c r="A67" s="47">
        <v>13</v>
      </c>
      <c r="B67" s="54" t="s">
        <v>1059</v>
      </c>
      <c r="C67" s="53" t="s">
        <v>1055</v>
      </c>
      <c r="D67" s="54" t="s">
        <v>1056</v>
      </c>
      <c r="E67" s="53" t="s">
        <v>214</v>
      </c>
      <c r="F67" s="53" t="s">
        <v>1532</v>
      </c>
      <c r="G67" s="41" t="s">
        <v>1251</v>
      </c>
      <c r="H67" s="53" t="s">
        <v>607</v>
      </c>
      <c r="I67" s="53" t="s">
        <v>609</v>
      </c>
      <c r="J67" s="47">
        <v>0</v>
      </c>
      <c r="K67" s="47">
        <v>0</v>
      </c>
      <c r="L67" s="47">
        <v>25</v>
      </c>
      <c r="M67" s="47">
        <v>25</v>
      </c>
      <c r="N67" s="47">
        <v>0</v>
      </c>
      <c r="O67" s="47">
        <v>0</v>
      </c>
      <c r="P67" s="307">
        <f>SUM(J67:O67)</f>
        <v>50</v>
      </c>
      <c r="Q67" s="54" t="s">
        <v>1061</v>
      </c>
      <c r="R67" s="53" t="s">
        <v>1583</v>
      </c>
      <c r="S67" s="47" t="s">
        <v>143</v>
      </c>
      <c r="T67" s="53" t="s">
        <v>1464</v>
      </c>
      <c r="U67" s="136" t="s">
        <v>1465</v>
      </c>
      <c r="V67" s="53" t="s">
        <v>1057</v>
      </c>
      <c r="W67" s="53" t="s">
        <v>147</v>
      </c>
      <c r="X67" s="53" t="s">
        <v>1058</v>
      </c>
      <c r="Y67" s="42" t="s">
        <v>664</v>
      </c>
    </row>
    <row r="68" spans="1:25">
      <c r="A68" s="47"/>
      <c r="B68" s="163" t="s">
        <v>76</v>
      </c>
      <c r="C68" s="163">
        <v>13</v>
      </c>
      <c r="D68" s="163"/>
      <c r="E68" s="163"/>
      <c r="F68" s="163">
        <v>13</v>
      </c>
      <c r="G68" s="163"/>
      <c r="H68" s="163">
        <v>12</v>
      </c>
      <c r="I68" s="163">
        <v>7</v>
      </c>
      <c r="J68" s="163">
        <v>0</v>
      </c>
      <c r="K68" s="163">
        <v>0</v>
      </c>
      <c r="L68" s="163">
        <v>550</v>
      </c>
      <c r="M68" s="163">
        <v>400</v>
      </c>
      <c r="N68" s="163">
        <v>0</v>
      </c>
      <c r="O68" s="163">
        <v>0</v>
      </c>
      <c r="P68" s="311">
        <f>SUM(P55:P67)</f>
        <v>950</v>
      </c>
      <c r="Q68" s="163"/>
      <c r="R68" s="155"/>
      <c r="S68" s="163"/>
      <c r="T68" s="163"/>
      <c r="U68" s="163"/>
      <c r="V68" s="163"/>
      <c r="W68" s="163"/>
      <c r="X68" s="163">
        <v>85</v>
      </c>
      <c r="Y68" s="164"/>
    </row>
    <row r="69" spans="1:25">
      <c r="A69" s="383" t="s">
        <v>158</v>
      </c>
      <c r="B69" s="384"/>
      <c r="C69" s="384"/>
      <c r="D69" s="384"/>
      <c r="E69" s="384"/>
      <c r="F69" s="384"/>
      <c r="G69" s="384"/>
      <c r="H69" s="384"/>
      <c r="I69" s="384"/>
      <c r="J69" s="384"/>
      <c r="K69" s="384"/>
      <c r="L69" s="384"/>
      <c r="M69" s="384"/>
      <c r="N69" s="384"/>
      <c r="O69" s="384"/>
      <c r="P69" s="384"/>
      <c r="Q69" s="384"/>
      <c r="R69" s="384"/>
      <c r="S69" s="384"/>
      <c r="T69" s="384"/>
      <c r="U69" s="384"/>
      <c r="V69" s="384"/>
      <c r="W69" s="384"/>
      <c r="X69" s="384"/>
      <c r="Y69" s="385"/>
    </row>
    <row r="70" spans="1:25" ht="88.5" customHeight="1">
      <c r="A70" s="47" t="s">
        <v>66</v>
      </c>
      <c r="B70" s="54" t="s">
        <v>1148</v>
      </c>
      <c r="C70" s="53" t="s">
        <v>673</v>
      </c>
      <c r="D70" s="54" t="s">
        <v>674</v>
      </c>
      <c r="E70" s="53" t="s">
        <v>214</v>
      </c>
      <c r="F70" s="53" t="s">
        <v>578</v>
      </c>
      <c r="G70" s="41" t="s">
        <v>1251</v>
      </c>
      <c r="H70" s="53" t="s">
        <v>1587</v>
      </c>
      <c r="I70" s="53" t="s">
        <v>1588</v>
      </c>
      <c r="J70" s="53">
        <v>0</v>
      </c>
      <c r="K70" s="47">
        <v>0</v>
      </c>
      <c r="L70" s="47">
        <v>54</v>
      </c>
      <c r="M70" s="47">
        <v>54</v>
      </c>
      <c r="N70" s="47">
        <v>0</v>
      </c>
      <c r="O70" s="47">
        <v>0</v>
      </c>
      <c r="P70" s="307">
        <f>SUM(J70:O70)</f>
        <v>108</v>
      </c>
      <c r="Q70" s="270" t="s">
        <v>1301</v>
      </c>
      <c r="R70" s="53" t="s">
        <v>1583</v>
      </c>
      <c r="S70" s="47" t="s">
        <v>143</v>
      </c>
      <c r="T70" s="53" t="s">
        <v>1302</v>
      </c>
      <c r="U70" s="53" t="s">
        <v>144</v>
      </c>
      <c r="V70" s="53" t="s">
        <v>675</v>
      </c>
      <c r="W70" s="53" t="s">
        <v>1362</v>
      </c>
      <c r="X70" s="47" t="s">
        <v>147</v>
      </c>
      <c r="Y70" s="42" t="s">
        <v>676</v>
      </c>
    </row>
    <row r="71" spans="1:25" ht="90.75" customHeight="1">
      <c r="A71" s="47" t="s">
        <v>69</v>
      </c>
      <c r="B71" s="54" t="s">
        <v>1303</v>
      </c>
      <c r="C71" s="53" t="s">
        <v>159</v>
      </c>
      <c r="D71" s="64" t="s">
        <v>355</v>
      </c>
      <c r="E71" s="53" t="s">
        <v>214</v>
      </c>
      <c r="F71" s="53" t="s">
        <v>831</v>
      </c>
      <c r="G71" s="41" t="s">
        <v>1251</v>
      </c>
      <c r="H71" s="53" t="s">
        <v>1060</v>
      </c>
      <c r="I71" s="53" t="s">
        <v>579</v>
      </c>
      <c r="J71" s="47">
        <v>0</v>
      </c>
      <c r="K71" s="47">
        <v>0</v>
      </c>
      <c r="L71" s="47">
        <v>54</v>
      </c>
      <c r="M71" s="47">
        <v>54</v>
      </c>
      <c r="N71" s="47">
        <v>0</v>
      </c>
      <c r="O71" s="47">
        <v>0</v>
      </c>
      <c r="P71" s="307">
        <f>SUM(J71:O71)</f>
        <v>108</v>
      </c>
      <c r="Q71" s="54" t="s">
        <v>1305</v>
      </c>
      <c r="R71" s="53" t="s">
        <v>1583</v>
      </c>
      <c r="S71" s="47" t="s">
        <v>143</v>
      </c>
      <c r="T71" s="53" t="s">
        <v>1304</v>
      </c>
      <c r="U71" s="53" t="s">
        <v>146</v>
      </c>
      <c r="V71" s="53" t="s">
        <v>1543</v>
      </c>
      <c r="W71" s="53" t="s">
        <v>1362</v>
      </c>
      <c r="X71" s="53" t="s">
        <v>161</v>
      </c>
      <c r="Y71" s="42" t="s">
        <v>676</v>
      </c>
    </row>
    <row r="72" spans="1:25" ht="89.25" customHeight="1">
      <c r="A72" s="47" t="s">
        <v>70</v>
      </c>
      <c r="B72" s="54" t="s">
        <v>1208</v>
      </c>
      <c r="C72" s="53" t="s">
        <v>79</v>
      </c>
      <c r="D72" s="54" t="s">
        <v>356</v>
      </c>
      <c r="E72" s="53" t="s">
        <v>214</v>
      </c>
      <c r="F72" s="53" t="s">
        <v>832</v>
      </c>
      <c r="G72" s="41" t="s">
        <v>1251</v>
      </c>
      <c r="H72" s="64" t="s">
        <v>1060</v>
      </c>
      <c r="I72" s="53" t="s">
        <v>579</v>
      </c>
      <c r="J72" s="47">
        <v>0</v>
      </c>
      <c r="K72" s="47">
        <v>0</v>
      </c>
      <c r="L72" s="47">
        <v>55</v>
      </c>
      <c r="M72" s="47">
        <v>43</v>
      </c>
      <c r="N72" s="47">
        <v>0</v>
      </c>
      <c r="O72" s="47">
        <v>0</v>
      </c>
      <c r="P72" s="307">
        <f>SUM(J72:O72)</f>
        <v>98</v>
      </c>
      <c r="Q72" s="54" t="s">
        <v>1306</v>
      </c>
      <c r="R72" s="53" t="s">
        <v>1583</v>
      </c>
      <c r="S72" s="47" t="s">
        <v>143</v>
      </c>
      <c r="T72" s="53" t="s">
        <v>1307</v>
      </c>
      <c r="U72" s="53" t="s">
        <v>149</v>
      </c>
      <c r="V72" s="53" t="s">
        <v>160</v>
      </c>
      <c r="W72" s="53" t="s">
        <v>1362</v>
      </c>
      <c r="X72" s="53" t="s">
        <v>677</v>
      </c>
      <c r="Y72" s="42" t="s">
        <v>676</v>
      </c>
    </row>
    <row r="73" spans="1:25">
      <c r="A73" s="47"/>
      <c r="B73" s="163" t="s">
        <v>110</v>
      </c>
      <c r="C73" s="163">
        <v>3</v>
      </c>
      <c r="D73" s="163"/>
      <c r="E73" s="163"/>
      <c r="F73" s="163">
        <v>3</v>
      </c>
      <c r="G73" s="163"/>
      <c r="H73" s="163">
        <v>3</v>
      </c>
      <c r="I73" s="163">
        <v>3</v>
      </c>
      <c r="J73" s="163">
        <v>0</v>
      </c>
      <c r="K73" s="163">
        <v>0</v>
      </c>
      <c r="L73" s="163">
        <f>SUM(L70:L72)</f>
        <v>163</v>
      </c>
      <c r="M73" s="163">
        <f>SUM(M70:M72)</f>
        <v>151</v>
      </c>
      <c r="N73" s="163">
        <f>SUM(N70:N72)</f>
        <v>0</v>
      </c>
      <c r="O73" s="163">
        <v>0</v>
      </c>
      <c r="P73" s="311">
        <f>SUM(P70:P72)</f>
        <v>314</v>
      </c>
      <c r="Q73" s="163"/>
      <c r="R73" s="155"/>
      <c r="S73" s="163"/>
      <c r="T73" s="163"/>
      <c r="U73" s="163"/>
      <c r="V73" s="163"/>
      <c r="W73" s="163"/>
      <c r="X73" s="163">
        <v>4</v>
      </c>
      <c r="Y73" s="164"/>
    </row>
    <row r="74" spans="1:25">
      <c r="A74" s="383" t="s">
        <v>162</v>
      </c>
      <c r="B74" s="384"/>
      <c r="C74" s="384"/>
      <c r="D74" s="384"/>
      <c r="E74" s="384"/>
      <c r="F74" s="384"/>
      <c r="G74" s="384"/>
      <c r="H74" s="384"/>
      <c r="I74" s="384"/>
      <c r="J74" s="384"/>
      <c r="K74" s="384"/>
      <c r="L74" s="384"/>
      <c r="M74" s="384"/>
      <c r="N74" s="384"/>
      <c r="O74" s="384"/>
      <c r="P74" s="384"/>
      <c r="Q74" s="384"/>
      <c r="R74" s="384"/>
      <c r="S74" s="384"/>
      <c r="T74" s="384"/>
      <c r="U74" s="384"/>
      <c r="V74" s="384"/>
      <c r="W74" s="384"/>
      <c r="X74" s="384"/>
      <c r="Y74" s="385"/>
    </row>
    <row r="75" spans="1:25" ht="87.75" customHeight="1">
      <c r="A75" s="47">
        <v>1</v>
      </c>
      <c r="B75" s="131" t="s">
        <v>1014</v>
      </c>
      <c r="C75" s="54" t="s">
        <v>597</v>
      </c>
      <c r="D75" s="54" t="s">
        <v>163</v>
      </c>
      <c r="E75" s="131" t="s">
        <v>214</v>
      </c>
      <c r="F75" s="54" t="s">
        <v>834</v>
      </c>
      <c r="G75" s="41" t="s">
        <v>1238</v>
      </c>
      <c r="H75" s="54" t="s">
        <v>164</v>
      </c>
      <c r="I75" s="54" t="s">
        <v>608</v>
      </c>
      <c r="J75" s="54">
        <v>0</v>
      </c>
      <c r="K75" s="54">
        <v>0</v>
      </c>
      <c r="L75" s="54">
        <v>0</v>
      </c>
      <c r="M75" s="54">
        <v>90</v>
      </c>
      <c r="N75" s="54">
        <v>0</v>
      </c>
      <c r="O75" s="54">
        <v>0</v>
      </c>
      <c r="P75" s="302">
        <f>SUM(J75:O75)</f>
        <v>90</v>
      </c>
      <c r="Q75" s="54" t="s">
        <v>1309</v>
      </c>
      <c r="R75" s="53" t="s">
        <v>1583</v>
      </c>
      <c r="S75" s="54" t="s">
        <v>47</v>
      </c>
      <c r="T75" s="54" t="s">
        <v>1308</v>
      </c>
      <c r="U75" s="54" t="s">
        <v>165</v>
      </c>
      <c r="V75" s="54" t="s">
        <v>983</v>
      </c>
      <c r="W75" s="54" t="s">
        <v>166</v>
      </c>
      <c r="X75" s="54" t="s">
        <v>343</v>
      </c>
      <c r="Y75" s="42" t="s">
        <v>598</v>
      </c>
    </row>
    <row r="76" spans="1:25" ht="78" customHeight="1">
      <c r="A76" s="47">
        <v>2</v>
      </c>
      <c r="B76" s="131" t="s">
        <v>1209</v>
      </c>
      <c r="C76" s="54" t="s">
        <v>167</v>
      </c>
      <c r="D76" s="54" t="s">
        <v>984</v>
      </c>
      <c r="E76" s="131" t="s">
        <v>214</v>
      </c>
      <c r="F76" s="54" t="s">
        <v>1348</v>
      </c>
      <c r="G76" s="41" t="s">
        <v>1250</v>
      </c>
      <c r="H76" s="53" t="s">
        <v>607</v>
      </c>
      <c r="I76" s="54" t="s">
        <v>609</v>
      </c>
      <c r="J76" s="54">
        <v>0</v>
      </c>
      <c r="K76" s="54">
        <v>0</v>
      </c>
      <c r="L76" s="54">
        <v>40</v>
      </c>
      <c r="M76" s="54">
        <v>35</v>
      </c>
      <c r="N76" s="54">
        <v>0</v>
      </c>
      <c r="O76" s="54">
        <v>0</v>
      </c>
      <c r="P76" s="302">
        <f>SUM(J76:O76)</f>
        <v>75</v>
      </c>
      <c r="Q76" s="267" t="s">
        <v>1487</v>
      </c>
      <c r="R76" s="53" t="s">
        <v>1583</v>
      </c>
      <c r="S76" s="54" t="s">
        <v>47</v>
      </c>
      <c r="T76" s="54" t="s">
        <v>1311</v>
      </c>
      <c r="U76" s="54" t="s">
        <v>168</v>
      </c>
      <c r="V76" s="54" t="s">
        <v>983</v>
      </c>
      <c r="W76" s="54" t="s">
        <v>1363</v>
      </c>
      <c r="X76" s="54" t="s">
        <v>985</v>
      </c>
      <c r="Y76" s="42" t="s">
        <v>598</v>
      </c>
    </row>
    <row r="77" spans="1:25" ht="88.5" customHeight="1">
      <c r="A77" s="47">
        <v>3</v>
      </c>
      <c r="B77" s="131" t="s">
        <v>995</v>
      </c>
      <c r="C77" s="54" t="s">
        <v>835</v>
      </c>
      <c r="D77" s="54" t="s">
        <v>986</v>
      </c>
      <c r="E77" s="131" t="s">
        <v>214</v>
      </c>
      <c r="F77" s="54" t="s">
        <v>169</v>
      </c>
      <c r="G77" s="41" t="s">
        <v>1250</v>
      </c>
      <c r="H77" s="53" t="s">
        <v>607</v>
      </c>
      <c r="I77" s="54" t="s">
        <v>609</v>
      </c>
      <c r="J77" s="54">
        <v>0</v>
      </c>
      <c r="K77" s="54">
        <v>0</v>
      </c>
      <c r="L77" s="54">
        <v>40</v>
      </c>
      <c r="M77" s="54">
        <v>35</v>
      </c>
      <c r="N77" s="54">
        <v>0</v>
      </c>
      <c r="O77" s="54">
        <v>0</v>
      </c>
      <c r="P77" s="302">
        <f>SUM(J77:O77)</f>
        <v>75</v>
      </c>
      <c r="Q77" s="267" t="s">
        <v>987</v>
      </c>
      <c r="R77" s="53" t="s">
        <v>1583</v>
      </c>
      <c r="S77" s="54" t="s">
        <v>47</v>
      </c>
      <c r="T77" s="54" t="s">
        <v>1310</v>
      </c>
      <c r="U77" s="54" t="s">
        <v>170</v>
      </c>
      <c r="V77" s="54" t="s">
        <v>983</v>
      </c>
      <c r="W77" s="54" t="s">
        <v>171</v>
      </c>
      <c r="X77" s="54" t="s">
        <v>988</v>
      </c>
      <c r="Y77" s="42" t="s">
        <v>598</v>
      </c>
    </row>
    <row r="78" spans="1:25" ht="91.5" customHeight="1">
      <c r="A78" s="47">
        <v>4</v>
      </c>
      <c r="B78" s="131" t="s">
        <v>982</v>
      </c>
      <c r="C78" s="54" t="s">
        <v>836</v>
      </c>
      <c r="D78" s="54" t="s">
        <v>992</v>
      </c>
      <c r="E78" s="131" t="s">
        <v>214</v>
      </c>
      <c r="F78" s="54" t="s">
        <v>172</v>
      </c>
      <c r="G78" s="41" t="s">
        <v>1250</v>
      </c>
      <c r="H78" s="53" t="s">
        <v>607</v>
      </c>
      <c r="I78" s="54" t="s">
        <v>609</v>
      </c>
      <c r="J78" s="54">
        <v>0</v>
      </c>
      <c r="K78" s="54">
        <v>0</v>
      </c>
      <c r="L78" s="54">
        <v>50</v>
      </c>
      <c r="M78" s="54">
        <v>40</v>
      </c>
      <c r="N78" s="54">
        <v>0</v>
      </c>
      <c r="O78" s="54">
        <v>0</v>
      </c>
      <c r="P78" s="302">
        <f>SUM(J78:O78)</f>
        <v>90</v>
      </c>
      <c r="Q78" s="271" t="s">
        <v>989</v>
      </c>
      <c r="R78" s="53" t="s">
        <v>1583</v>
      </c>
      <c r="S78" s="54" t="s">
        <v>47</v>
      </c>
      <c r="T78" s="54" t="s">
        <v>1086</v>
      </c>
      <c r="U78" s="54" t="s">
        <v>173</v>
      </c>
      <c r="V78" s="54" t="s">
        <v>983</v>
      </c>
      <c r="W78" s="54" t="s">
        <v>174</v>
      </c>
      <c r="X78" s="54" t="s">
        <v>990</v>
      </c>
      <c r="Y78" s="42" t="s">
        <v>598</v>
      </c>
    </row>
    <row r="79" spans="1:25" ht="90" customHeight="1">
      <c r="A79" s="47">
        <v>5</v>
      </c>
      <c r="B79" s="131" t="s">
        <v>996</v>
      </c>
      <c r="C79" s="54" t="s">
        <v>175</v>
      </c>
      <c r="D79" s="54" t="s">
        <v>991</v>
      </c>
      <c r="E79" s="131" t="s">
        <v>214</v>
      </c>
      <c r="F79" s="54" t="s">
        <v>590</v>
      </c>
      <c r="G79" s="41" t="s">
        <v>1250</v>
      </c>
      <c r="H79" s="53" t="s">
        <v>607</v>
      </c>
      <c r="I79" s="54" t="s">
        <v>609</v>
      </c>
      <c r="J79" s="54">
        <v>0</v>
      </c>
      <c r="K79" s="54">
        <v>0</v>
      </c>
      <c r="L79" s="54">
        <v>40</v>
      </c>
      <c r="M79" s="54">
        <v>35</v>
      </c>
      <c r="N79" s="54">
        <v>0</v>
      </c>
      <c r="O79" s="54">
        <v>0</v>
      </c>
      <c r="P79" s="302">
        <f>SUM(J79:O79)</f>
        <v>75</v>
      </c>
      <c r="Q79" s="267" t="s">
        <v>1312</v>
      </c>
      <c r="R79" s="53" t="s">
        <v>1583</v>
      </c>
      <c r="S79" s="54" t="s">
        <v>47</v>
      </c>
      <c r="T79" s="54" t="s">
        <v>1087</v>
      </c>
      <c r="U79" s="138" t="s">
        <v>993</v>
      </c>
      <c r="V79" s="54" t="s">
        <v>983</v>
      </c>
      <c r="W79" s="54" t="s">
        <v>176</v>
      </c>
      <c r="X79" s="54" t="s">
        <v>994</v>
      </c>
      <c r="Y79" s="42" t="s">
        <v>598</v>
      </c>
    </row>
    <row r="80" spans="1:25">
      <c r="A80" s="47"/>
      <c r="B80" s="163" t="s">
        <v>76</v>
      </c>
      <c r="C80" s="163">
        <v>5</v>
      </c>
      <c r="D80" s="163"/>
      <c r="E80" s="163"/>
      <c r="F80" s="163">
        <v>5</v>
      </c>
      <c r="G80" s="163"/>
      <c r="H80" s="163">
        <v>4</v>
      </c>
      <c r="I80" s="163">
        <v>5</v>
      </c>
      <c r="J80" s="163">
        <v>0</v>
      </c>
      <c r="K80" s="163">
        <v>0</v>
      </c>
      <c r="L80" s="163">
        <f>SUM(L75:L79)</f>
        <v>170</v>
      </c>
      <c r="M80" s="163">
        <f>SUM(M75:M79)</f>
        <v>235</v>
      </c>
      <c r="N80" s="163">
        <v>0</v>
      </c>
      <c r="O80" s="163">
        <v>0</v>
      </c>
      <c r="P80" s="311">
        <f>SUM(P75:P79)</f>
        <v>405</v>
      </c>
      <c r="Q80" s="163"/>
      <c r="R80" s="155"/>
      <c r="S80" s="163"/>
      <c r="T80" s="163"/>
      <c r="U80" s="163"/>
      <c r="V80" s="163"/>
      <c r="W80" s="163"/>
      <c r="X80" s="163">
        <v>31</v>
      </c>
      <c r="Y80" s="164"/>
    </row>
    <row r="81" spans="1:25">
      <c r="A81" s="383" t="s">
        <v>177</v>
      </c>
      <c r="B81" s="384"/>
      <c r="C81" s="384"/>
      <c r="D81" s="384"/>
      <c r="E81" s="384"/>
      <c r="F81" s="384"/>
      <c r="G81" s="384"/>
      <c r="H81" s="384"/>
      <c r="I81" s="384"/>
      <c r="J81" s="384"/>
      <c r="K81" s="384"/>
      <c r="L81" s="384"/>
      <c r="M81" s="384"/>
      <c r="N81" s="384"/>
      <c r="O81" s="384"/>
      <c r="P81" s="384"/>
      <c r="Q81" s="384"/>
      <c r="R81" s="384"/>
      <c r="S81" s="384"/>
      <c r="T81" s="384"/>
      <c r="U81" s="384"/>
      <c r="V81" s="384"/>
      <c r="W81" s="384"/>
      <c r="X81" s="384"/>
      <c r="Y81" s="385"/>
    </row>
    <row r="82" spans="1:25" ht="90" customHeight="1">
      <c r="A82" s="47" t="s">
        <v>66</v>
      </c>
      <c r="B82" s="53" t="s">
        <v>837</v>
      </c>
      <c r="C82" s="53" t="s">
        <v>369</v>
      </c>
      <c r="D82" s="53" t="s">
        <v>67</v>
      </c>
      <c r="E82" s="53" t="s">
        <v>268</v>
      </c>
      <c r="F82" s="53" t="s">
        <v>895</v>
      </c>
      <c r="G82" s="41" t="s">
        <v>1250</v>
      </c>
      <c r="H82" s="53" t="s">
        <v>1593</v>
      </c>
      <c r="I82" s="43" t="s">
        <v>579</v>
      </c>
      <c r="J82" s="53">
        <v>0</v>
      </c>
      <c r="K82" s="53">
        <v>0</v>
      </c>
      <c r="L82" s="53">
        <v>18</v>
      </c>
      <c r="M82" s="53">
        <v>18</v>
      </c>
      <c r="N82" s="53">
        <v>0</v>
      </c>
      <c r="O82" s="53">
        <v>0</v>
      </c>
      <c r="P82" s="303">
        <v>36</v>
      </c>
      <c r="Q82" s="272" t="s">
        <v>896</v>
      </c>
      <c r="R82" s="42" t="s">
        <v>67</v>
      </c>
      <c r="S82" s="42" t="s">
        <v>51</v>
      </c>
      <c r="T82" s="54" t="s">
        <v>1313</v>
      </c>
      <c r="U82" s="42" t="s">
        <v>147</v>
      </c>
      <c r="V82" s="42" t="s">
        <v>371</v>
      </c>
      <c r="W82" s="42" t="s">
        <v>368</v>
      </c>
      <c r="X82" s="42" t="s">
        <v>370</v>
      </c>
      <c r="Y82" s="42" t="s">
        <v>678</v>
      </c>
    </row>
    <row r="83" spans="1:25" ht="88.5" customHeight="1">
      <c r="A83" s="47" t="s">
        <v>69</v>
      </c>
      <c r="B83" s="131" t="s">
        <v>1450</v>
      </c>
      <c r="C83" s="53" t="s">
        <v>888</v>
      </c>
      <c r="D83" s="54" t="s">
        <v>890</v>
      </c>
      <c r="E83" s="53" t="s">
        <v>214</v>
      </c>
      <c r="F83" s="53" t="s">
        <v>889</v>
      </c>
      <c r="G83" s="41" t="s">
        <v>1250</v>
      </c>
      <c r="H83" s="53" t="s">
        <v>1594</v>
      </c>
      <c r="I83" s="53">
        <v>0</v>
      </c>
      <c r="J83" s="53">
        <v>0</v>
      </c>
      <c r="K83" s="53">
        <v>0</v>
      </c>
      <c r="L83" s="53">
        <v>30</v>
      </c>
      <c r="M83" s="53">
        <v>0</v>
      </c>
      <c r="N83" s="53">
        <v>0</v>
      </c>
      <c r="O83" s="53">
        <v>0</v>
      </c>
      <c r="P83" s="303">
        <v>30</v>
      </c>
      <c r="Q83" s="53" t="s">
        <v>894</v>
      </c>
      <c r="R83" s="53" t="s">
        <v>1583</v>
      </c>
      <c r="S83" s="45" t="s">
        <v>37</v>
      </c>
      <c r="T83" s="53" t="s">
        <v>1364</v>
      </c>
      <c r="U83" s="44" t="s">
        <v>679</v>
      </c>
      <c r="V83" s="44" t="s">
        <v>891</v>
      </c>
      <c r="W83" s="46" t="s">
        <v>893</v>
      </c>
      <c r="X83" s="44" t="s">
        <v>892</v>
      </c>
      <c r="Y83" s="44" t="s">
        <v>680</v>
      </c>
    </row>
    <row r="84" spans="1:25" ht="91.5" customHeight="1">
      <c r="A84" s="47" t="s">
        <v>70</v>
      </c>
      <c r="B84" s="53" t="s">
        <v>1314</v>
      </c>
      <c r="C84" s="53" t="s">
        <v>417</v>
      </c>
      <c r="D84" s="54" t="s">
        <v>681</v>
      </c>
      <c r="E84" s="53" t="s">
        <v>214</v>
      </c>
      <c r="F84" s="53" t="s">
        <v>418</v>
      </c>
      <c r="G84" s="41" t="s">
        <v>1250</v>
      </c>
      <c r="H84" s="53" t="s">
        <v>1594</v>
      </c>
      <c r="I84" s="47">
        <v>0</v>
      </c>
      <c r="J84" s="47">
        <v>0</v>
      </c>
      <c r="K84" s="47">
        <v>0</v>
      </c>
      <c r="L84" s="47">
        <v>50</v>
      </c>
      <c r="M84" s="47">
        <v>0</v>
      </c>
      <c r="N84" s="47">
        <v>0</v>
      </c>
      <c r="O84" s="47">
        <v>0</v>
      </c>
      <c r="P84" s="307">
        <f t="shared" ref="P84:P88" si="5">SUM(I84:O84)</f>
        <v>50</v>
      </c>
      <c r="Q84" s="135" t="s">
        <v>682</v>
      </c>
      <c r="R84" s="53" t="s">
        <v>1583</v>
      </c>
      <c r="S84" s="210" t="s">
        <v>47</v>
      </c>
      <c r="T84" s="265" t="s">
        <v>1315</v>
      </c>
      <c r="U84" s="209" t="s">
        <v>419</v>
      </c>
      <c r="V84" s="44" t="s">
        <v>683</v>
      </c>
      <c r="W84" s="44" t="s">
        <v>1365</v>
      </c>
      <c r="X84" s="44" t="s">
        <v>420</v>
      </c>
      <c r="Y84" s="44" t="s">
        <v>680</v>
      </c>
    </row>
    <row r="85" spans="1:25" ht="88.5" customHeight="1">
      <c r="A85" s="47" t="s">
        <v>71</v>
      </c>
      <c r="B85" s="53" t="s">
        <v>532</v>
      </c>
      <c r="C85" s="53" t="s">
        <v>421</v>
      </c>
      <c r="D85" s="53" t="s">
        <v>684</v>
      </c>
      <c r="E85" s="131" t="s">
        <v>214</v>
      </c>
      <c r="F85" s="53" t="s">
        <v>1211</v>
      </c>
      <c r="G85" s="41" t="s">
        <v>1250</v>
      </c>
      <c r="H85" s="53" t="s">
        <v>1594</v>
      </c>
      <c r="I85" s="53">
        <v>0</v>
      </c>
      <c r="J85" s="53">
        <v>0</v>
      </c>
      <c r="K85" s="53">
        <v>0</v>
      </c>
      <c r="L85" s="53">
        <v>25</v>
      </c>
      <c r="M85" s="53">
        <v>0</v>
      </c>
      <c r="N85" s="53">
        <v>0</v>
      </c>
      <c r="O85" s="53">
        <v>0</v>
      </c>
      <c r="P85" s="303">
        <f t="shared" si="5"/>
        <v>25</v>
      </c>
      <c r="Q85" s="252" t="s">
        <v>685</v>
      </c>
      <c r="R85" s="53" t="s">
        <v>1583</v>
      </c>
      <c r="S85" s="210" t="s">
        <v>37</v>
      </c>
      <c r="T85" s="265" t="s">
        <v>1488</v>
      </c>
      <c r="U85" s="209" t="s">
        <v>686</v>
      </c>
      <c r="V85" s="44" t="s">
        <v>1212</v>
      </c>
      <c r="W85" s="44" t="s">
        <v>1366</v>
      </c>
      <c r="X85" s="44" t="s">
        <v>687</v>
      </c>
      <c r="Y85" s="44" t="s">
        <v>680</v>
      </c>
    </row>
    <row r="86" spans="1:25" ht="89.25" customHeight="1">
      <c r="A86" s="47">
        <v>5</v>
      </c>
      <c r="B86" s="53" t="s">
        <v>533</v>
      </c>
      <c r="C86" s="53" t="s">
        <v>422</v>
      </c>
      <c r="D86" s="53" t="s">
        <v>688</v>
      </c>
      <c r="E86" s="53" t="s">
        <v>214</v>
      </c>
      <c r="F86" s="53" t="s">
        <v>1213</v>
      </c>
      <c r="G86" s="41" t="s">
        <v>1250</v>
      </c>
      <c r="H86" s="53" t="s">
        <v>1594</v>
      </c>
      <c r="I86" s="53">
        <v>0</v>
      </c>
      <c r="J86" s="53">
        <v>0</v>
      </c>
      <c r="K86" s="53">
        <v>0</v>
      </c>
      <c r="L86" s="53">
        <v>50</v>
      </c>
      <c r="M86" s="53">
        <v>0</v>
      </c>
      <c r="N86" s="53">
        <v>0</v>
      </c>
      <c r="O86" s="53">
        <v>0</v>
      </c>
      <c r="P86" s="303">
        <f t="shared" si="5"/>
        <v>50</v>
      </c>
      <c r="Q86" s="54" t="s">
        <v>689</v>
      </c>
      <c r="R86" s="53" t="s">
        <v>1583</v>
      </c>
      <c r="S86" s="209" t="s">
        <v>37</v>
      </c>
      <c r="T86" s="57" t="s">
        <v>1316</v>
      </c>
      <c r="U86" s="209" t="s">
        <v>690</v>
      </c>
      <c r="V86" s="44" t="s">
        <v>691</v>
      </c>
      <c r="W86" s="45" t="s">
        <v>1489</v>
      </c>
      <c r="X86" s="44" t="s">
        <v>423</v>
      </c>
      <c r="Y86" s="44" t="s">
        <v>680</v>
      </c>
    </row>
    <row r="87" spans="1:25" ht="87.75" customHeight="1">
      <c r="A87" s="47">
        <v>6</v>
      </c>
      <c r="B87" s="53" t="s">
        <v>1317</v>
      </c>
      <c r="C87" s="53" t="s">
        <v>1367</v>
      </c>
      <c r="D87" s="53" t="s">
        <v>1214</v>
      </c>
      <c r="E87" s="53" t="s">
        <v>274</v>
      </c>
      <c r="F87" s="53" t="s">
        <v>588</v>
      </c>
      <c r="G87" s="41" t="s">
        <v>1250</v>
      </c>
      <c r="H87" s="53" t="s">
        <v>1594</v>
      </c>
      <c r="I87" s="53">
        <v>0</v>
      </c>
      <c r="J87" s="53">
        <v>0</v>
      </c>
      <c r="K87" s="53">
        <v>0</v>
      </c>
      <c r="L87" s="53">
        <v>50</v>
      </c>
      <c r="M87" s="53">
        <v>0</v>
      </c>
      <c r="N87" s="53">
        <v>0</v>
      </c>
      <c r="O87" s="53">
        <v>0</v>
      </c>
      <c r="P87" s="303">
        <f t="shared" si="5"/>
        <v>50</v>
      </c>
      <c r="Q87" s="57" t="s">
        <v>692</v>
      </c>
      <c r="R87" s="53" t="s">
        <v>1583</v>
      </c>
      <c r="S87" s="210" t="s">
        <v>47</v>
      </c>
      <c r="T87" s="265" t="s">
        <v>1490</v>
      </c>
      <c r="U87" s="44" t="s">
        <v>693</v>
      </c>
      <c r="V87" s="44" t="s">
        <v>694</v>
      </c>
      <c r="W87" s="45" t="s">
        <v>695</v>
      </c>
      <c r="X87" s="44" t="s">
        <v>424</v>
      </c>
      <c r="Y87" s="44" t="s">
        <v>680</v>
      </c>
    </row>
    <row r="88" spans="1:25" ht="86.25" customHeight="1">
      <c r="A88" s="47">
        <v>7</v>
      </c>
      <c r="B88" s="53" t="s">
        <v>1237</v>
      </c>
      <c r="C88" s="54" t="s">
        <v>466</v>
      </c>
      <c r="D88" s="53" t="s">
        <v>696</v>
      </c>
      <c r="E88" s="53" t="s">
        <v>214</v>
      </c>
      <c r="F88" s="53" t="s">
        <v>1215</v>
      </c>
      <c r="G88" s="41" t="s">
        <v>1250</v>
      </c>
      <c r="H88" s="53" t="s">
        <v>1594</v>
      </c>
      <c r="I88" s="53">
        <v>0</v>
      </c>
      <c r="J88" s="53">
        <f>-K88</f>
        <v>0</v>
      </c>
      <c r="K88" s="53">
        <v>0</v>
      </c>
      <c r="L88" s="53">
        <v>50</v>
      </c>
      <c r="M88" s="53">
        <v>0</v>
      </c>
      <c r="N88" s="53">
        <v>0</v>
      </c>
      <c r="O88" s="53">
        <v>0</v>
      </c>
      <c r="P88" s="303">
        <f t="shared" si="5"/>
        <v>50</v>
      </c>
      <c r="Q88" s="57" t="s">
        <v>697</v>
      </c>
      <c r="R88" s="53" t="s">
        <v>1583</v>
      </c>
      <c r="S88" s="209" t="s">
        <v>47</v>
      </c>
      <c r="T88" s="57" t="s">
        <v>1318</v>
      </c>
      <c r="U88" s="44" t="s">
        <v>468</v>
      </c>
      <c r="V88" s="45" t="s">
        <v>698</v>
      </c>
      <c r="W88" s="45" t="s">
        <v>1368</v>
      </c>
      <c r="X88" s="45" t="s">
        <v>699</v>
      </c>
      <c r="Y88" s="44" t="s">
        <v>680</v>
      </c>
    </row>
    <row r="89" spans="1:25">
      <c r="A89" s="47"/>
      <c r="B89" s="163" t="s">
        <v>76</v>
      </c>
      <c r="C89" s="163">
        <v>7</v>
      </c>
      <c r="D89" s="163"/>
      <c r="E89" s="163"/>
      <c r="F89" s="163">
        <v>7</v>
      </c>
      <c r="G89" s="163"/>
      <c r="H89" s="163">
        <v>7</v>
      </c>
      <c r="I89" s="163">
        <v>1</v>
      </c>
      <c r="J89" s="163">
        <v>0</v>
      </c>
      <c r="K89" s="163">
        <v>0</v>
      </c>
      <c r="L89" s="163">
        <f>SUM(L82:L88)</f>
        <v>273</v>
      </c>
      <c r="M89" s="163">
        <f>SUM(M82:M88)</f>
        <v>18</v>
      </c>
      <c r="N89" s="163">
        <v>0</v>
      </c>
      <c r="O89" s="163">
        <v>0</v>
      </c>
      <c r="P89" s="311">
        <f>SUM(P82:P88)</f>
        <v>291</v>
      </c>
      <c r="Q89" s="163"/>
      <c r="R89" s="155"/>
      <c r="S89" s="163"/>
      <c r="T89" s="163"/>
      <c r="U89" s="163"/>
      <c r="V89" s="163"/>
      <c r="W89" s="47"/>
      <c r="X89" s="163">
        <v>60</v>
      </c>
      <c r="Y89" s="164"/>
    </row>
    <row r="90" spans="1:25">
      <c r="A90" s="383" t="s">
        <v>178</v>
      </c>
      <c r="B90" s="384"/>
      <c r="C90" s="384"/>
      <c r="D90" s="384"/>
      <c r="E90" s="384"/>
      <c r="F90" s="384"/>
      <c r="G90" s="384"/>
      <c r="H90" s="384"/>
      <c r="I90" s="384"/>
      <c r="J90" s="384"/>
      <c r="K90" s="384"/>
      <c r="L90" s="384"/>
      <c r="M90" s="384"/>
      <c r="N90" s="384"/>
      <c r="O90" s="384"/>
      <c r="P90" s="384"/>
      <c r="Q90" s="384"/>
      <c r="R90" s="384"/>
      <c r="S90" s="384"/>
      <c r="T90" s="384"/>
      <c r="U90" s="384"/>
      <c r="V90" s="384"/>
      <c r="W90" s="384"/>
      <c r="X90" s="384"/>
      <c r="Y90" s="385"/>
    </row>
    <row r="91" spans="1:25" s="281" customFormat="1" ht="90.75" customHeight="1">
      <c r="A91" s="47" t="s">
        <v>66</v>
      </c>
      <c r="B91" s="53" t="s">
        <v>1549</v>
      </c>
      <c r="C91" s="53" t="s">
        <v>372</v>
      </c>
      <c r="D91" s="54" t="s">
        <v>577</v>
      </c>
      <c r="E91" s="131" t="s">
        <v>214</v>
      </c>
      <c r="F91" s="53" t="s">
        <v>376</v>
      </c>
      <c r="G91" s="41" t="s">
        <v>1250</v>
      </c>
      <c r="H91" s="43" t="s">
        <v>534</v>
      </c>
      <c r="I91" s="54" t="s">
        <v>963</v>
      </c>
      <c r="J91" s="53">
        <v>0</v>
      </c>
      <c r="K91" s="53">
        <v>0</v>
      </c>
      <c r="L91" s="53">
        <v>40</v>
      </c>
      <c r="M91" s="53">
        <v>40</v>
      </c>
      <c r="N91" s="53">
        <v>0</v>
      </c>
      <c r="O91" s="53">
        <v>0</v>
      </c>
      <c r="P91" s="303">
        <f t="shared" ref="P91:P96" si="6">SUM(J91:O91)</f>
        <v>80</v>
      </c>
      <c r="Q91" s="53" t="s">
        <v>373</v>
      </c>
      <c r="R91" s="53" t="s">
        <v>67</v>
      </c>
      <c r="S91" s="53" t="s">
        <v>51</v>
      </c>
      <c r="T91" s="53" t="s">
        <v>203</v>
      </c>
      <c r="U91" s="53" t="s">
        <v>203</v>
      </c>
      <c r="V91" s="54" t="s">
        <v>374</v>
      </c>
      <c r="W91" s="54" t="s">
        <v>375</v>
      </c>
      <c r="X91" s="53" t="s">
        <v>377</v>
      </c>
      <c r="Y91" s="53" t="s">
        <v>598</v>
      </c>
    </row>
    <row r="92" spans="1:25" ht="99.75" customHeight="1">
      <c r="A92" s="47" t="s">
        <v>69</v>
      </c>
      <c r="B92" s="131" t="s">
        <v>1099</v>
      </c>
      <c r="C92" s="53" t="s">
        <v>102</v>
      </c>
      <c r="D92" s="53" t="s">
        <v>1100</v>
      </c>
      <c r="E92" s="131" t="s">
        <v>214</v>
      </c>
      <c r="F92" s="149" t="s">
        <v>326</v>
      </c>
      <c r="G92" s="41" t="s">
        <v>1250</v>
      </c>
      <c r="H92" s="43" t="s">
        <v>606</v>
      </c>
      <c r="I92" s="54" t="s">
        <v>609</v>
      </c>
      <c r="J92" s="47">
        <v>0</v>
      </c>
      <c r="K92" s="47">
        <v>0</v>
      </c>
      <c r="L92" s="47">
        <v>30</v>
      </c>
      <c r="M92" s="47">
        <v>30</v>
      </c>
      <c r="N92" s="47">
        <v>0</v>
      </c>
      <c r="O92" s="47">
        <v>0</v>
      </c>
      <c r="P92" s="307">
        <f t="shared" si="6"/>
        <v>60</v>
      </c>
      <c r="Q92" s="54" t="s">
        <v>1105</v>
      </c>
      <c r="R92" s="53" t="s">
        <v>1583</v>
      </c>
      <c r="S92" s="47" t="s">
        <v>37</v>
      </c>
      <c r="T92" s="53" t="s">
        <v>1319</v>
      </c>
      <c r="U92" s="53" t="s">
        <v>702</v>
      </c>
      <c r="V92" s="53" t="s">
        <v>406</v>
      </c>
      <c r="W92" s="53" t="s">
        <v>703</v>
      </c>
      <c r="X92" s="53" t="s">
        <v>187</v>
      </c>
      <c r="Y92" s="42" t="s">
        <v>598</v>
      </c>
    </row>
    <row r="93" spans="1:25" ht="99.75" customHeight="1">
      <c r="A93" s="47" t="s">
        <v>70</v>
      </c>
      <c r="B93" s="131" t="s">
        <v>1149</v>
      </c>
      <c r="C93" s="53" t="s">
        <v>180</v>
      </c>
      <c r="D93" s="53" t="s">
        <v>704</v>
      </c>
      <c r="E93" s="131" t="s">
        <v>214</v>
      </c>
      <c r="F93" s="53" t="s">
        <v>1101</v>
      </c>
      <c r="G93" s="41" t="s">
        <v>1250</v>
      </c>
      <c r="H93" s="43" t="s">
        <v>606</v>
      </c>
      <c r="I93" s="54" t="s">
        <v>609</v>
      </c>
      <c r="J93" s="150">
        <v>0</v>
      </c>
      <c r="K93" s="150">
        <v>0</v>
      </c>
      <c r="L93" s="150">
        <v>30</v>
      </c>
      <c r="M93" s="150">
        <v>30</v>
      </c>
      <c r="N93" s="150">
        <v>0</v>
      </c>
      <c r="O93" s="150">
        <v>0</v>
      </c>
      <c r="P93" s="329">
        <f t="shared" si="6"/>
        <v>60</v>
      </c>
      <c r="Q93" s="54" t="s">
        <v>1106</v>
      </c>
      <c r="R93" s="53" t="s">
        <v>1583</v>
      </c>
      <c r="S93" s="150" t="s">
        <v>37</v>
      </c>
      <c r="T93" s="151" t="s">
        <v>1491</v>
      </c>
      <c r="U93" s="151" t="s">
        <v>1015</v>
      </c>
      <c r="V93" s="53" t="s">
        <v>407</v>
      </c>
      <c r="W93" s="53" t="s">
        <v>703</v>
      </c>
      <c r="X93" s="53" t="s">
        <v>188</v>
      </c>
      <c r="Y93" s="42" t="s">
        <v>598</v>
      </c>
    </row>
    <row r="94" spans="1:25" ht="88.5" customHeight="1">
      <c r="A94" s="47" t="s">
        <v>71</v>
      </c>
      <c r="B94" s="152" t="s">
        <v>1107</v>
      </c>
      <c r="C94" s="151" t="s">
        <v>151</v>
      </c>
      <c r="D94" s="152" t="s">
        <v>181</v>
      </c>
      <c r="E94" s="131" t="s">
        <v>214</v>
      </c>
      <c r="F94" s="53" t="s">
        <v>705</v>
      </c>
      <c r="G94" s="41" t="s">
        <v>1250</v>
      </c>
      <c r="H94" s="43" t="s">
        <v>606</v>
      </c>
      <c r="I94" s="54" t="s">
        <v>609</v>
      </c>
      <c r="J94" s="47">
        <v>0</v>
      </c>
      <c r="K94" s="47">
        <v>0</v>
      </c>
      <c r="L94" s="47">
        <v>75</v>
      </c>
      <c r="M94" s="47">
        <v>75</v>
      </c>
      <c r="N94" s="47">
        <v>0</v>
      </c>
      <c r="O94" s="47">
        <v>0</v>
      </c>
      <c r="P94" s="307">
        <f t="shared" si="6"/>
        <v>150</v>
      </c>
      <c r="Q94" s="151" t="s">
        <v>412</v>
      </c>
      <c r="R94" s="53" t="s">
        <v>1583</v>
      </c>
      <c r="S94" s="47" t="s">
        <v>37</v>
      </c>
      <c r="T94" s="53" t="s">
        <v>1320</v>
      </c>
      <c r="U94" s="53" t="s">
        <v>1521</v>
      </c>
      <c r="V94" s="151" t="s">
        <v>182</v>
      </c>
      <c r="W94" s="53" t="s">
        <v>703</v>
      </c>
      <c r="X94" s="151" t="s">
        <v>189</v>
      </c>
      <c r="Y94" s="42" t="s">
        <v>598</v>
      </c>
    </row>
    <row r="95" spans="1:25" ht="101.25" customHeight="1">
      <c r="A95" s="47" t="s">
        <v>72</v>
      </c>
      <c r="B95" s="131" t="s">
        <v>1102</v>
      </c>
      <c r="C95" s="53" t="s">
        <v>136</v>
      </c>
      <c r="D95" s="53" t="s">
        <v>706</v>
      </c>
      <c r="E95" s="131" t="s">
        <v>214</v>
      </c>
      <c r="F95" s="53" t="s">
        <v>1103</v>
      </c>
      <c r="G95" s="41" t="s">
        <v>1250</v>
      </c>
      <c r="H95" s="43" t="s">
        <v>606</v>
      </c>
      <c r="I95" s="54" t="s">
        <v>609</v>
      </c>
      <c r="J95" s="53">
        <v>0</v>
      </c>
      <c r="K95" s="53">
        <v>0</v>
      </c>
      <c r="L95" s="53">
        <v>30</v>
      </c>
      <c r="M95" s="54">
        <v>30</v>
      </c>
      <c r="N95" s="53">
        <v>0</v>
      </c>
      <c r="O95" s="53">
        <v>0</v>
      </c>
      <c r="P95" s="302">
        <f t="shared" si="6"/>
        <v>60</v>
      </c>
      <c r="Q95" s="54" t="s">
        <v>413</v>
      </c>
      <c r="R95" s="53" t="s">
        <v>1583</v>
      </c>
      <c r="S95" s="53" t="s">
        <v>185</v>
      </c>
      <c r="T95" s="53" t="s">
        <v>1321</v>
      </c>
      <c r="U95" s="53" t="s">
        <v>1521</v>
      </c>
      <c r="V95" s="53" t="s">
        <v>408</v>
      </c>
      <c r="W95" s="53" t="s">
        <v>703</v>
      </c>
      <c r="X95" s="53" t="s">
        <v>190</v>
      </c>
      <c r="Y95" s="42" t="s">
        <v>598</v>
      </c>
    </row>
    <row r="96" spans="1:25" ht="99.75" customHeight="1">
      <c r="A96" s="47" t="s">
        <v>75</v>
      </c>
      <c r="B96" s="53" t="s">
        <v>1492</v>
      </c>
      <c r="C96" s="53" t="s">
        <v>79</v>
      </c>
      <c r="D96" s="53" t="s">
        <v>184</v>
      </c>
      <c r="E96" s="131" t="s">
        <v>214</v>
      </c>
      <c r="F96" s="153" t="s">
        <v>708</v>
      </c>
      <c r="G96" s="41" t="s">
        <v>1250</v>
      </c>
      <c r="H96" s="43" t="s">
        <v>606</v>
      </c>
      <c r="I96" s="54" t="s">
        <v>609</v>
      </c>
      <c r="J96" s="53">
        <v>0</v>
      </c>
      <c r="K96" s="53">
        <v>0</v>
      </c>
      <c r="L96" s="53">
        <v>30</v>
      </c>
      <c r="M96" s="53">
        <v>30</v>
      </c>
      <c r="N96" s="53">
        <v>0</v>
      </c>
      <c r="O96" s="53">
        <v>0</v>
      </c>
      <c r="P96" s="303">
        <f t="shared" si="6"/>
        <v>60</v>
      </c>
      <c r="Q96" s="53" t="s">
        <v>414</v>
      </c>
      <c r="R96" s="53" t="s">
        <v>1583</v>
      </c>
      <c r="S96" s="53" t="s">
        <v>37</v>
      </c>
      <c r="T96" s="53" t="s">
        <v>1322</v>
      </c>
      <c r="U96" s="53" t="s">
        <v>1522</v>
      </c>
      <c r="V96" s="53" t="s">
        <v>409</v>
      </c>
      <c r="W96" s="53" t="s">
        <v>703</v>
      </c>
      <c r="X96" s="53" t="s">
        <v>191</v>
      </c>
      <c r="Y96" s="42" t="s">
        <v>598</v>
      </c>
    </row>
    <row r="97" spans="1:26" ht="100.5" customHeight="1">
      <c r="A97" s="47" t="s">
        <v>88</v>
      </c>
      <c r="B97" s="53" t="s">
        <v>1108</v>
      </c>
      <c r="C97" s="53" t="s">
        <v>186</v>
      </c>
      <c r="D97" s="154" t="s">
        <v>709</v>
      </c>
      <c r="E97" s="131" t="s">
        <v>214</v>
      </c>
      <c r="F97" s="53" t="s">
        <v>360</v>
      </c>
      <c r="G97" s="41" t="s">
        <v>1250</v>
      </c>
      <c r="H97" s="43" t="s">
        <v>606</v>
      </c>
      <c r="I97" s="54" t="s">
        <v>609</v>
      </c>
      <c r="J97" s="53">
        <v>0</v>
      </c>
      <c r="K97" s="53">
        <v>0</v>
      </c>
      <c r="L97" s="53">
        <v>30</v>
      </c>
      <c r="M97" s="53">
        <v>30</v>
      </c>
      <c r="N97" s="53">
        <v>0</v>
      </c>
      <c r="O97" s="53">
        <v>0</v>
      </c>
      <c r="P97" s="303">
        <f t="shared" ref="P97" si="7">SUM(J97:O97)</f>
        <v>60</v>
      </c>
      <c r="Q97" s="273" t="s">
        <v>415</v>
      </c>
      <c r="R97" s="53" t="s">
        <v>1583</v>
      </c>
      <c r="S97" s="53" t="s">
        <v>37</v>
      </c>
      <c r="T97" s="53" t="s">
        <v>1323</v>
      </c>
      <c r="U97" s="53" t="s">
        <v>710</v>
      </c>
      <c r="V97" s="53" t="s">
        <v>410</v>
      </c>
      <c r="W97" s="53" t="s">
        <v>703</v>
      </c>
      <c r="X97" s="53" t="s">
        <v>192</v>
      </c>
      <c r="Y97" s="42" t="s">
        <v>598</v>
      </c>
    </row>
    <row r="98" spans="1:26" ht="112.5" customHeight="1">
      <c r="A98" s="47" t="s">
        <v>93</v>
      </c>
      <c r="B98" s="53" t="s">
        <v>1493</v>
      </c>
      <c r="C98" s="53" t="s">
        <v>119</v>
      </c>
      <c r="D98" s="53" t="s">
        <v>711</v>
      </c>
      <c r="E98" s="131" t="s">
        <v>214</v>
      </c>
      <c r="F98" s="53" t="s">
        <v>1104</v>
      </c>
      <c r="G98" s="41" t="s">
        <v>1250</v>
      </c>
      <c r="H98" s="43" t="s">
        <v>606</v>
      </c>
      <c r="I98" s="54" t="s">
        <v>609</v>
      </c>
      <c r="J98" s="53">
        <v>0</v>
      </c>
      <c r="K98" s="53">
        <v>0</v>
      </c>
      <c r="L98" s="53">
        <v>30</v>
      </c>
      <c r="M98" s="53">
        <v>30</v>
      </c>
      <c r="N98" s="53">
        <v>0</v>
      </c>
      <c r="O98" s="53">
        <v>0</v>
      </c>
      <c r="P98" s="303">
        <f>SUM(J98:O98)</f>
        <v>60</v>
      </c>
      <c r="Q98" s="270" t="s">
        <v>416</v>
      </c>
      <c r="R98" s="53" t="s">
        <v>1583</v>
      </c>
      <c r="S98" s="53" t="s">
        <v>185</v>
      </c>
      <c r="T98" s="53" t="s">
        <v>1173</v>
      </c>
      <c r="U98" s="53" t="s">
        <v>712</v>
      </c>
      <c r="V98" s="53" t="s">
        <v>411</v>
      </c>
      <c r="W98" s="153" t="s">
        <v>703</v>
      </c>
      <c r="X98" s="53" t="s">
        <v>269</v>
      </c>
      <c r="Y98" s="42" t="s">
        <v>598</v>
      </c>
    </row>
    <row r="99" spans="1:26">
      <c r="A99" s="47"/>
      <c r="B99" s="163" t="s">
        <v>110</v>
      </c>
      <c r="C99" s="163">
        <v>8</v>
      </c>
      <c r="D99" s="163"/>
      <c r="E99" s="163"/>
      <c r="F99" s="163">
        <v>8</v>
      </c>
      <c r="G99" s="163"/>
      <c r="H99" s="163">
        <v>8</v>
      </c>
      <c r="I99" s="163">
        <v>8</v>
      </c>
      <c r="J99" s="163">
        <v>0</v>
      </c>
      <c r="K99" s="163">
        <v>0</v>
      </c>
      <c r="L99" s="163">
        <f>SUM(L91:L98)</f>
        <v>295</v>
      </c>
      <c r="M99" s="163">
        <f>SUM(M91:M98)</f>
        <v>295</v>
      </c>
      <c r="N99" s="163">
        <v>0</v>
      </c>
      <c r="O99" s="163">
        <v>0</v>
      </c>
      <c r="P99" s="311">
        <f>SUM(P91:P98)</f>
        <v>590</v>
      </c>
      <c r="Q99" s="163"/>
      <c r="R99" s="155"/>
      <c r="S99" s="163"/>
      <c r="T99" s="163"/>
      <c r="U99" s="163"/>
      <c r="V99" s="163"/>
      <c r="W99" s="163"/>
      <c r="X99" s="163">
        <v>25</v>
      </c>
      <c r="Y99" s="164"/>
    </row>
    <row r="100" spans="1:26">
      <c r="A100" s="383" t="s">
        <v>193</v>
      </c>
      <c r="B100" s="384"/>
      <c r="C100" s="384"/>
      <c r="D100" s="384"/>
      <c r="E100" s="384"/>
      <c r="F100" s="384"/>
      <c r="G100" s="384"/>
      <c r="H100" s="384"/>
      <c r="I100" s="384"/>
      <c r="J100" s="384"/>
      <c r="K100" s="384"/>
      <c r="L100" s="384"/>
      <c r="M100" s="384"/>
      <c r="N100" s="384"/>
      <c r="O100" s="384"/>
      <c r="P100" s="384"/>
      <c r="Q100" s="384"/>
      <c r="R100" s="384"/>
      <c r="S100" s="384"/>
      <c r="T100" s="384"/>
      <c r="U100" s="384"/>
      <c r="V100" s="384"/>
      <c r="W100" s="384"/>
      <c r="X100" s="384"/>
      <c r="Y100" s="385"/>
    </row>
    <row r="101" spans="1:26" ht="90.75" customHeight="1">
      <c r="A101" s="47" t="s">
        <v>66</v>
      </c>
      <c r="B101" s="53" t="s">
        <v>1174</v>
      </c>
      <c r="C101" s="53" t="s">
        <v>1550</v>
      </c>
      <c r="D101" s="54" t="s">
        <v>577</v>
      </c>
      <c r="E101" s="42" t="s">
        <v>214</v>
      </c>
      <c r="F101" s="42" t="s">
        <v>518</v>
      </c>
      <c r="G101" s="41" t="s">
        <v>1250</v>
      </c>
      <c r="H101" s="43" t="s">
        <v>534</v>
      </c>
      <c r="I101" s="54" t="s">
        <v>963</v>
      </c>
      <c r="J101" s="42">
        <v>0</v>
      </c>
      <c r="K101" s="42">
        <v>0</v>
      </c>
      <c r="L101" s="42">
        <v>20</v>
      </c>
      <c r="M101" s="42">
        <v>20</v>
      </c>
      <c r="N101" s="42">
        <v>0</v>
      </c>
      <c r="O101" s="42">
        <v>0</v>
      </c>
      <c r="P101" s="303">
        <f t="shared" ref="P101:P106" si="8">SUM(J101:O101)</f>
        <v>40</v>
      </c>
      <c r="Q101" s="53" t="s">
        <v>1324</v>
      </c>
      <c r="R101" s="42" t="s">
        <v>67</v>
      </c>
      <c r="S101" s="42" t="s">
        <v>47</v>
      </c>
      <c r="T101" s="53" t="s">
        <v>198</v>
      </c>
      <c r="U101" s="42" t="s">
        <v>198</v>
      </c>
      <c r="V101" s="42" t="s">
        <v>519</v>
      </c>
      <c r="W101" s="42" t="s">
        <v>208</v>
      </c>
      <c r="X101" s="42" t="s">
        <v>209</v>
      </c>
      <c r="Y101" s="285" t="s">
        <v>147</v>
      </c>
    </row>
    <row r="102" spans="1:26" ht="87.75" customHeight="1">
      <c r="A102" s="47" t="s">
        <v>69</v>
      </c>
      <c r="B102" s="53" t="s">
        <v>386</v>
      </c>
      <c r="C102" s="53" t="s">
        <v>197</v>
      </c>
      <c r="D102" s="54" t="s">
        <v>545</v>
      </c>
      <c r="E102" s="153" t="s">
        <v>214</v>
      </c>
      <c r="F102" s="53" t="s">
        <v>325</v>
      </c>
      <c r="G102" s="41" t="s">
        <v>1252</v>
      </c>
      <c r="H102" s="43" t="s">
        <v>113</v>
      </c>
      <c r="I102" s="54" t="s">
        <v>1611</v>
      </c>
      <c r="J102" s="53">
        <v>0</v>
      </c>
      <c r="K102" s="53">
        <v>0</v>
      </c>
      <c r="L102" s="53">
        <v>0</v>
      </c>
      <c r="M102" s="53">
        <v>50</v>
      </c>
      <c r="N102" s="53">
        <v>0</v>
      </c>
      <c r="O102" s="53">
        <v>0</v>
      </c>
      <c r="P102" s="303">
        <f t="shared" si="8"/>
        <v>50</v>
      </c>
      <c r="Q102" s="53" t="s">
        <v>194</v>
      </c>
      <c r="R102" s="53" t="s">
        <v>1583</v>
      </c>
      <c r="S102" s="53" t="s">
        <v>37</v>
      </c>
      <c r="T102" s="53" t="s">
        <v>1325</v>
      </c>
      <c r="U102" s="53" t="s">
        <v>195</v>
      </c>
      <c r="V102" s="53" t="s">
        <v>196</v>
      </c>
      <c r="W102" s="53" t="s">
        <v>81</v>
      </c>
      <c r="X102" s="54" t="s">
        <v>441</v>
      </c>
      <c r="Y102" s="42" t="s">
        <v>598</v>
      </c>
    </row>
    <row r="103" spans="1:26" ht="89.25" customHeight="1">
      <c r="A103" s="47">
        <v>3</v>
      </c>
      <c r="B103" s="53" t="s">
        <v>1150</v>
      </c>
      <c r="C103" s="53" t="s">
        <v>267</v>
      </c>
      <c r="D103" s="54" t="s">
        <v>546</v>
      </c>
      <c r="E103" s="153" t="s">
        <v>214</v>
      </c>
      <c r="F103" s="53" t="s">
        <v>581</v>
      </c>
      <c r="G103" s="41" t="s">
        <v>1250</v>
      </c>
      <c r="H103" s="43" t="s">
        <v>606</v>
      </c>
      <c r="I103" s="54" t="s">
        <v>609</v>
      </c>
      <c r="J103" s="53">
        <v>0</v>
      </c>
      <c r="K103" s="53">
        <v>0</v>
      </c>
      <c r="L103" s="53">
        <v>45</v>
      </c>
      <c r="M103" s="53">
        <v>45</v>
      </c>
      <c r="N103" s="53">
        <v>0</v>
      </c>
      <c r="O103" s="53">
        <v>0</v>
      </c>
      <c r="P103" s="303">
        <f t="shared" si="8"/>
        <v>90</v>
      </c>
      <c r="Q103" s="53" t="s">
        <v>1545</v>
      </c>
      <c r="R103" s="53" t="s">
        <v>1583</v>
      </c>
      <c r="S103" s="53" t="s">
        <v>51</v>
      </c>
      <c r="T103" s="54" t="s">
        <v>1546</v>
      </c>
      <c r="U103" s="53" t="s">
        <v>198</v>
      </c>
      <c r="V103" s="54" t="s">
        <v>524</v>
      </c>
      <c r="W103" s="54" t="s">
        <v>199</v>
      </c>
      <c r="X103" s="54" t="s">
        <v>200</v>
      </c>
      <c r="Y103" s="42" t="s">
        <v>598</v>
      </c>
    </row>
    <row r="104" spans="1:26" ht="90" customHeight="1">
      <c r="A104" s="47">
        <v>4</v>
      </c>
      <c r="B104" s="53" t="s">
        <v>1151</v>
      </c>
      <c r="C104" s="53" t="s">
        <v>267</v>
      </c>
      <c r="D104" s="54" t="s">
        <v>547</v>
      </c>
      <c r="E104" s="153" t="s">
        <v>214</v>
      </c>
      <c r="F104" s="53" t="s">
        <v>582</v>
      </c>
      <c r="G104" s="41" t="s">
        <v>1250</v>
      </c>
      <c r="H104" s="43" t="s">
        <v>606</v>
      </c>
      <c r="I104" s="54" t="s">
        <v>609</v>
      </c>
      <c r="J104" s="53">
        <v>0</v>
      </c>
      <c r="K104" s="53">
        <v>0</v>
      </c>
      <c r="L104" s="53">
        <v>55</v>
      </c>
      <c r="M104" s="53">
        <v>55</v>
      </c>
      <c r="N104" s="53">
        <v>0</v>
      </c>
      <c r="O104" s="53">
        <v>0</v>
      </c>
      <c r="P104" s="303">
        <f t="shared" si="8"/>
        <v>110</v>
      </c>
      <c r="Q104" s="53" t="s">
        <v>431</v>
      </c>
      <c r="R104" s="53" t="s">
        <v>1583</v>
      </c>
      <c r="S104" s="53" t="s">
        <v>51</v>
      </c>
      <c r="T104" s="54" t="s">
        <v>1494</v>
      </c>
      <c r="U104" s="54" t="s">
        <v>968</v>
      </c>
      <c r="V104" s="54" t="s">
        <v>525</v>
      </c>
      <c r="W104" s="54" t="s">
        <v>201</v>
      </c>
      <c r="X104" s="54" t="s">
        <v>202</v>
      </c>
      <c r="Y104" s="42" t="s">
        <v>598</v>
      </c>
    </row>
    <row r="105" spans="1:26" ht="99.75" customHeight="1">
      <c r="A105" s="47">
        <v>5</v>
      </c>
      <c r="B105" s="53" t="s">
        <v>1595</v>
      </c>
      <c r="C105" s="53" t="s">
        <v>1596</v>
      </c>
      <c r="D105" s="54" t="s">
        <v>1597</v>
      </c>
      <c r="E105" s="153" t="s">
        <v>214</v>
      </c>
      <c r="F105" s="53" t="s">
        <v>1598</v>
      </c>
      <c r="G105" s="41">
        <v>43982</v>
      </c>
      <c r="H105" s="43" t="s">
        <v>1599</v>
      </c>
      <c r="I105" s="54" t="s">
        <v>1600</v>
      </c>
      <c r="J105" s="53">
        <v>0</v>
      </c>
      <c r="K105" s="53">
        <v>0</v>
      </c>
      <c r="L105" s="53">
        <v>55</v>
      </c>
      <c r="M105" s="53">
        <v>55</v>
      </c>
      <c r="N105" s="53">
        <v>0</v>
      </c>
      <c r="O105" s="53">
        <v>0</v>
      </c>
      <c r="P105" s="303">
        <v>110</v>
      </c>
      <c r="Q105" s="54" t="s">
        <v>1601</v>
      </c>
      <c r="R105" s="53" t="s">
        <v>1583</v>
      </c>
      <c r="S105" s="53" t="s">
        <v>51</v>
      </c>
      <c r="T105" s="54" t="s">
        <v>1602</v>
      </c>
      <c r="U105" s="53" t="s">
        <v>1603</v>
      </c>
      <c r="V105" s="54" t="s">
        <v>1604</v>
      </c>
      <c r="W105" s="54" t="s">
        <v>1605</v>
      </c>
      <c r="X105" s="53" t="s">
        <v>1606</v>
      </c>
      <c r="Y105" s="42" t="s">
        <v>598</v>
      </c>
    </row>
    <row r="106" spans="1:26" ht="99.75" customHeight="1">
      <c r="A106" s="47">
        <v>6</v>
      </c>
      <c r="B106" s="53" t="s">
        <v>385</v>
      </c>
      <c r="C106" s="53" t="s">
        <v>267</v>
      </c>
      <c r="D106" s="54" t="s">
        <v>548</v>
      </c>
      <c r="E106" s="153" t="s">
        <v>214</v>
      </c>
      <c r="F106" s="53" t="s">
        <v>583</v>
      </c>
      <c r="G106" s="41" t="s">
        <v>1250</v>
      </c>
      <c r="H106" s="43" t="s">
        <v>606</v>
      </c>
      <c r="I106" s="54" t="s">
        <v>609</v>
      </c>
      <c r="J106" s="53">
        <v>0</v>
      </c>
      <c r="K106" s="53">
        <v>0</v>
      </c>
      <c r="L106" s="53">
        <v>55</v>
      </c>
      <c r="M106" s="53">
        <v>55</v>
      </c>
      <c r="N106" s="53">
        <v>0</v>
      </c>
      <c r="O106" s="53">
        <v>0</v>
      </c>
      <c r="P106" s="303">
        <f t="shared" si="8"/>
        <v>110</v>
      </c>
      <c r="Q106" s="53" t="s">
        <v>204</v>
      </c>
      <c r="R106" s="53" t="s">
        <v>1583</v>
      </c>
      <c r="S106" s="53" t="s">
        <v>51</v>
      </c>
      <c r="T106" s="53" t="s">
        <v>1495</v>
      </c>
      <c r="U106" s="53" t="s">
        <v>967</v>
      </c>
      <c r="V106" s="54" t="s">
        <v>205</v>
      </c>
      <c r="W106" s="54" t="s">
        <v>206</v>
      </c>
      <c r="X106" s="53" t="s">
        <v>207</v>
      </c>
      <c r="Y106" s="42" t="s">
        <v>598</v>
      </c>
    </row>
    <row r="107" spans="1:26" ht="24.75" customHeight="1">
      <c r="A107" s="47"/>
      <c r="B107" s="155" t="s">
        <v>76</v>
      </c>
      <c r="C107" s="155">
        <v>10</v>
      </c>
      <c r="D107" s="156"/>
      <c r="E107" s="155"/>
      <c r="F107" s="155">
        <v>10</v>
      </c>
      <c r="G107" s="155"/>
      <c r="H107" s="157">
        <v>6</v>
      </c>
      <c r="I107" s="158">
        <v>7</v>
      </c>
      <c r="J107" s="155">
        <v>0</v>
      </c>
      <c r="K107" s="155">
        <v>0</v>
      </c>
      <c r="L107" s="155">
        <f>SUM(L101:L106)</f>
        <v>230</v>
      </c>
      <c r="M107" s="159">
        <f>SUM(M101:M106)</f>
        <v>280</v>
      </c>
      <c r="N107" s="155">
        <f>SUM(N101:N106)</f>
        <v>0</v>
      </c>
      <c r="O107" s="155">
        <v>0</v>
      </c>
      <c r="P107" s="330">
        <f>SUM(P101:P106)</f>
        <v>510</v>
      </c>
      <c r="Q107" s="155"/>
      <c r="R107" s="155"/>
      <c r="S107" s="155"/>
      <c r="T107" s="155"/>
      <c r="U107" s="155"/>
      <c r="V107" s="160"/>
      <c r="W107" s="158"/>
      <c r="X107" s="155">
        <v>54</v>
      </c>
      <c r="Y107" s="161"/>
      <c r="Z107" s="162"/>
    </row>
    <row r="108" spans="1:26">
      <c r="A108" s="383" t="s">
        <v>210</v>
      </c>
      <c r="B108" s="384"/>
      <c r="C108" s="384"/>
      <c r="D108" s="384"/>
      <c r="E108" s="384"/>
      <c r="F108" s="384"/>
      <c r="G108" s="384"/>
      <c r="H108" s="384"/>
      <c r="I108" s="384"/>
      <c r="J108" s="384"/>
      <c r="K108" s="384"/>
      <c r="L108" s="384"/>
      <c r="M108" s="384"/>
      <c r="N108" s="384"/>
      <c r="O108" s="384"/>
      <c r="P108" s="384"/>
      <c r="Q108" s="384"/>
      <c r="R108" s="384"/>
      <c r="S108" s="384"/>
      <c r="T108" s="384"/>
      <c r="U108" s="384"/>
      <c r="V108" s="384"/>
      <c r="W108" s="384"/>
      <c r="X108" s="384"/>
      <c r="Y108" s="385"/>
    </row>
    <row r="109" spans="1:26" ht="96.75" customHeight="1">
      <c r="A109" s="47" t="s">
        <v>66</v>
      </c>
      <c r="B109" s="131" t="s">
        <v>1077</v>
      </c>
      <c r="C109" s="53" t="s">
        <v>352</v>
      </c>
      <c r="D109" s="54" t="s">
        <v>432</v>
      </c>
      <c r="E109" s="42" t="s">
        <v>214</v>
      </c>
      <c r="F109" s="42" t="s">
        <v>354</v>
      </c>
      <c r="G109" s="41" t="s">
        <v>1250</v>
      </c>
      <c r="H109" s="43" t="s">
        <v>1607</v>
      </c>
      <c r="I109" s="54" t="s">
        <v>1608</v>
      </c>
      <c r="J109" s="53">
        <v>0</v>
      </c>
      <c r="K109" s="53">
        <v>0</v>
      </c>
      <c r="L109" s="53">
        <v>60</v>
      </c>
      <c r="M109" s="53">
        <v>60</v>
      </c>
      <c r="N109" s="53">
        <v>0</v>
      </c>
      <c r="O109" s="53">
        <v>0</v>
      </c>
      <c r="P109" s="303">
        <f>SUM(J109:O109)</f>
        <v>120</v>
      </c>
      <c r="Q109" s="53" t="s">
        <v>1111</v>
      </c>
      <c r="R109" s="53" t="s">
        <v>1583</v>
      </c>
      <c r="S109" s="53" t="s">
        <v>37</v>
      </c>
      <c r="T109" s="53" t="s">
        <v>537</v>
      </c>
      <c r="U109" s="247" t="s">
        <v>1076</v>
      </c>
      <c r="V109" s="53" t="s">
        <v>353</v>
      </c>
      <c r="W109" s="54" t="s">
        <v>1078</v>
      </c>
      <c r="X109" s="54" t="s">
        <v>191</v>
      </c>
      <c r="Y109" s="42" t="s">
        <v>598</v>
      </c>
    </row>
    <row r="110" spans="1:26">
      <c r="A110" s="163"/>
      <c r="B110" s="163" t="s">
        <v>76</v>
      </c>
      <c r="C110" s="163">
        <v>1</v>
      </c>
      <c r="D110" s="163"/>
      <c r="E110" s="163"/>
      <c r="F110" s="163">
        <v>1</v>
      </c>
      <c r="G110" s="163"/>
      <c r="H110" s="163">
        <v>1</v>
      </c>
      <c r="I110" s="163">
        <v>1</v>
      </c>
      <c r="J110" s="163">
        <v>0</v>
      </c>
      <c r="K110" s="163">
        <v>0</v>
      </c>
      <c r="L110" s="163">
        <f>SUM(L109)</f>
        <v>60</v>
      </c>
      <c r="M110" s="163">
        <f>SUM(M109)</f>
        <v>60</v>
      </c>
      <c r="N110" s="163">
        <v>0</v>
      </c>
      <c r="O110" s="163">
        <v>0</v>
      </c>
      <c r="P110" s="311">
        <f>SUM(P109)</f>
        <v>120</v>
      </c>
      <c r="Q110" s="163"/>
      <c r="R110" s="155"/>
      <c r="S110" s="163"/>
      <c r="T110" s="163"/>
      <c r="U110" s="163"/>
      <c r="V110" s="163"/>
      <c r="W110" s="163"/>
      <c r="X110" s="163">
        <v>1</v>
      </c>
      <c r="Y110" s="164"/>
    </row>
    <row r="111" spans="1:26">
      <c r="A111" s="403" t="s">
        <v>211</v>
      </c>
      <c r="B111" s="404"/>
      <c r="C111" s="404"/>
      <c r="D111" s="404"/>
      <c r="E111" s="404"/>
      <c r="F111" s="404"/>
      <c r="G111" s="404"/>
      <c r="H111" s="404"/>
      <c r="I111" s="404"/>
      <c r="J111" s="404"/>
      <c r="K111" s="404"/>
      <c r="L111" s="404"/>
      <c r="M111" s="404"/>
      <c r="N111" s="404"/>
      <c r="O111" s="404"/>
      <c r="P111" s="404"/>
      <c r="Q111" s="404"/>
      <c r="R111" s="404"/>
      <c r="S111" s="404"/>
      <c r="T111" s="404"/>
      <c r="U111" s="404"/>
      <c r="V111" s="404"/>
      <c r="W111" s="404"/>
      <c r="X111" s="404"/>
      <c r="Y111" s="405"/>
    </row>
    <row r="112" spans="1:26" ht="88.5" customHeight="1">
      <c r="A112" s="47" t="s">
        <v>66</v>
      </c>
      <c r="B112" s="54" t="s">
        <v>433</v>
      </c>
      <c r="C112" s="53" t="s">
        <v>295</v>
      </c>
      <c r="D112" s="54" t="s">
        <v>67</v>
      </c>
      <c r="E112" s="54" t="s">
        <v>268</v>
      </c>
      <c r="F112" s="40" t="s">
        <v>1614</v>
      </c>
      <c r="G112" s="41" t="s">
        <v>1250</v>
      </c>
      <c r="H112" s="43" t="s">
        <v>534</v>
      </c>
      <c r="I112" s="54" t="s">
        <v>579</v>
      </c>
      <c r="J112" s="47">
        <v>0</v>
      </c>
      <c r="K112" s="47">
        <v>0</v>
      </c>
      <c r="L112" s="66">
        <v>30</v>
      </c>
      <c r="M112" s="66">
        <v>30</v>
      </c>
      <c r="N112" s="47">
        <v>0</v>
      </c>
      <c r="O112" s="47">
        <v>0</v>
      </c>
      <c r="P112" s="307">
        <f t="shared" ref="P112:P118" si="9">SUM(J112:O112)</f>
        <v>60</v>
      </c>
      <c r="Q112" s="274" t="s">
        <v>1112</v>
      </c>
      <c r="R112" s="54" t="s">
        <v>67</v>
      </c>
      <c r="S112" s="54" t="s">
        <v>47</v>
      </c>
      <c r="T112" s="53" t="s">
        <v>537</v>
      </c>
      <c r="U112" s="44" t="s">
        <v>535</v>
      </c>
      <c r="V112" s="44" t="s">
        <v>536</v>
      </c>
      <c r="W112" s="53" t="s">
        <v>252</v>
      </c>
      <c r="X112" s="53" t="s">
        <v>538</v>
      </c>
      <c r="Y112" s="42" t="s">
        <v>598</v>
      </c>
    </row>
    <row r="113" spans="1:25" ht="90" customHeight="1">
      <c r="A113" s="47" t="s">
        <v>69</v>
      </c>
      <c r="B113" s="54" t="s">
        <v>1129</v>
      </c>
      <c r="C113" s="53" t="s">
        <v>842</v>
      </c>
      <c r="D113" s="54" t="s">
        <v>948</v>
      </c>
      <c r="E113" s="53" t="s">
        <v>214</v>
      </c>
      <c r="F113" s="42" t="s">
        <v>308</v>
      </c>
      <c r="G113" s="41" t="s">
        <v>1250</v>
      </c>
      <c r="H113" s="43" t="s">
        <v>1131</v>
      </c>
      <c r="I113" s="54" t="s">
        <v>1132</v>
      </c>
      <c r="J113" s="47">
        <v>0</v>
      </c>
      <c r="K113" s="47">
        <v>0</v>
      </c>
      <c r="L113" s="66">
        <v>45</v>
      </c>
      <c r="M113" s="66">
        <v>40</v>
      </c>
      <c r="N113" s="47">
        <v>0</v>
      </c>
      <c r="O113" s="47">
        <v>0</v>
      </c>
      <c r="P113" s="307">
        <f t="shared" si="9"/>
        <v>85</v>
      </c>
      <c r="Q113" s="275" t="s">
        <v>1113</v>
      </c>
      <c r="R113" s="53" t="s">
        <v>1583</v>
      </c>
      <c r="S113" s="47" t="s">
        <v>47</v>
      </c>
      <c r="T113" s="53" t="s">
        <v>1119</v>
      </c>
      <c r="U113" s="45" t="s">
        <v>1496</v>
      </c>
      <c r="V113" s="44" t="s">
        <v>296</v>
      </c>
      <c r="W113" s="53" t="s">
        <v>147</v>
      </c>
      <c r="X113" s="54" t="s">
        <v>949</v>
      </c>
      <c r="Y113" s="42" t="s">
        <v>598</v>
      </c>
    </row>
    <row r="114" spans="1:25" ht="86.25" customHeight="1">
      <c r="A114" s="47">
        <v>3</v>
      </c>
      <c r="B114" s="54" t="s">
        <v>1120</v>
      </c>
      <c r="C114" s="53" t="s">
        <v>292</v>
      </c>
      <c r="D114" s="54" t="s">
        <v>454</v>
      </c>
      <c r="E114" s="53" t="s">
        <v>214</v>
      </c>
      <c r="F114" s="42" t="s">
        <v>947</v>
      </c>
      <c r="G114" s="41" t="s">
        <v>1250</v>
      </c>
      <c r="H114" s="43" t="s">
        <v>713</v>
      </c>
      <c r="I114" s="54" t="s">
        <v>637</v>
      </c>
      <c r="J114" s="47">
        <v>0</v>
      </c>
      <c r="K114" s="47">
        <v>0</v>
      </c>
      <c r="L114" s="66">
        <v>50</v>
      </c>
      <c r="M114" s="66">
        <v>45</v>
      </c>
      <c r="N114" s="47">
        <v>0</v>
      </c>
      <c r="O114" s="47">
        <v>0</v>
      </c>
      <c r="P114" s="307">
        <f t="shared" si="9"/>
        <v>95</v>
      </c>
      <c r="Q114" s="268" t="s">
        <v>453</v>
      </c>
      <c r="R114" s="53" t="s">
        <v>1583</v>
      </c>
      <c r="S114" s="47" t="s">
        <v>47</v>
      </c>
      <c r="T114" s="53" t="s">
        <v>1375</v>
      </c>
      <c r="U114" s="44" t="s">
        <v>943</v>
      </c>
      <c r="V114" s="45" t="s">
        <v>941</v>
      </c>
      <c r="W114" s="53" t="s">
        <v>39</v>
      </c>
      <c r="X114" s="54" t="s">
        <v>841</v>
      </c>
      <c r="Y114" s="42" t="s">
        <v>598</v>
      </c>
    </row>
    <row r="115" spans="1:25" ht="102" customHeight="1">
      <c r="A115" s="47">
        <v>4</v>
      </c>
      <c r="B115" s="54" t="s">
        <v>1175</v>
      </c>
      <c r="C115" s="53" t="s">
        <v>293</v>
      </c>
      <c r="D115" s="54" t="s">
        <v>955</v>
      </c>
      <c r="E115" s="53" t="s">
        <v>214</v>
      </c>
      <c r="F115" s="42" t="s">
        <v>303</v>
      </c>
      <c r="G115" s="41" t="s">
        <v>1250</v>
      </c>
      <c r="H115" s="43" t="s">
        <v>713</v>
      </c>
      <c r="I115" s="54" t="s">
        <v>637</v>
      </c>
      <c r="J115" s="47">
        <v>0</v>
      </c>
      <c r="K115" s="47">
        <v>0</v>
      </c>
      <c r="L115" s="66">
        <v>25</v>
      </c>
      <c r="M115" s="66">
        <v>25</v>
      </c>
      <c r="N115" s="47">
        <v>0</v>
      </c>
      <c r="O115" s="47">
        <v>0</v>
      </c>
      <c r="P115" s="307">
        <f t="shared" si="9"/>
        <v>50</v>
      </c>
      <c r="Q115" s="268" t="s">
        <v>540</v>
      </c>
      <c r="R115" s="53" t="s">
        <v>1583</v>
      </c>
      <c r="S115" s="47" t="s">
        <v>47</v>
      </c>
      <c r="T115" s="53" t="s">
        <v>1374</v>
      </c>
      <c r="U115" s="44"/>
      <c r="V115" s="44" t="s">
        <v>297</v>
      </c>
      <c r="W115" s="53" t="s">
        <v>179</v>
      </c>
      <c r="X115" s="54" t="s">
        <v>455</v>
      </c>
      <c r="Y115" s="42" t="s">
        <v>598</v>
      </c>
    </row>
    <row r="116" spans="1:25" ht="99" customHeight="1">
      <c r="A116" s="47">
        <v>5</v>
      </c>
      <c r="B116" s="54" t="s">
        <v>1176</v>
      </c>
      <c r="C116" s="53" t="s">
        <v>142</v>
      </c>
      <c r="D116" s="54" t="s">
        <v>456</v>
      </c>
      <c r="E116" s="53" t="s">
        <v>214</v>
      </c>
      <c r="F116" s="42" t="s">
        <v>304</v>
      </c>
      <c r="G116" s="41" t="s">
        <v>1250</v>
      </c>
      <c r="H116" s="43" t="s">
        <v>713</v>
      </c>
      <c r="I116" s="54" t="s">
        <v>637</v>
      </c>
      <c r="J116" s="47">
        <v>0</v>
      </c>
      <c r="K116" s="47">
        <v>0</v>
      </c>
      <c r="L116" s="66">
        <v>40</v>
      </c>
      <c r="M116" s="66">
        <v>35</v>
      </c>
      <c r="N116" s="47">
        <v>0</v>
      </c>
      <c r="O116" s="47">
        <v>0</v>
      </c>
      <c r="P116" s="307">
        <f t="shared" si="9"/>
        <v>75</v>
      </c>
      <c r="Q116" s="268" t="s">
        <v>458</v>
      </c>
      <c r="R116" s="53" t="s">
        <v>1583</v>
      </c>
      <c r="S116" s="47" t="s">
        <v>47</v>
      </c>
      <c r="T116" s="54" t="s">
        <v>1376</v>
      </c>
      <c r="U116" s="54" t="s">
        <v>298</v>
      </c>
      <c r="V116" s="54" t="s">
        <v>954</v>
      </c>
      <c r="W116" s="53" t="s">
        <v>39</v>
      </c>
      <c r="X116" s="53" t="s">
        <v>305</v>
      </c>
      <c r="Y116" s="42" t="s">
        <v>598</v>
      </c>
    </row>
    <row r="117" spans="1:25" ht="100.5" customHeight="1">
      <c r="A117" s="47">
        <v>6</v>
      </c>
      <c r="B117" s="54" t="s">
        <v>1177</v>
      </c>
      <c r="C117" s="53" t="s">
        <v>294</v>
      </c>
      <c r="D117" s="54" t="s">
        <v>950</v>
      </c>
      <c r="E117" s="53" t="s">
        <v>214</v>
      </c>
      <c r="F117" s="42" t="s">
        <v>953</v>
      </c>
      <c r="G117" s="41" t="s">
        <v>1250</v>
      </c>
      <c r="H117" s="43" t="s">
        <v>713</v>
      </c>
      <c r="I117" s="54" t="s">
        <v>637</v>
      </c>
      <c r="J117" s="47">
        <v>0</v>
      </c>
      <c r="K117" s="47">
        <v>0</v>
      </c>
      <c r="L117" s="66">
        <v>45</v>
      </c>
      <c r="M117" s="66">
        <v>45</v>
      </c>
      <c r="N117" s="47">
        <v>0</v>
      </c>
      <c r="O117" s="47">
        <v>0</v>
      </c>
      <c r="P117" s="307">
        <f t="shared" si="9"/>
        <v>90</v>
      </c>
      <c r="Q117" s="268" t="s">
        <v>457</v>
      </c>
      <c r="R117" s="53" t="s">
        <v>1583</v>
      </c>
      <c r="S117" s="47" t="s">
        <v>47</v>
      </c>
      <c r="T117" s="54" t="s">
        <v>1377</v>
      </c>
      <c r="U117" s="45" t="s">
        <v>299</v>
      </c>
      <c r="V117" s="44" t="s">
        <v>300</v>
      </c>
      <c r="W117" s="53" t="s">
        <v>951</v>
      </c>
      <c r="X117" s="53" t="s">
        <v>952</v>
      </c>
      <c r="Y117" s="42" t="s">
        <v>598</v>
      </c>
    </row>
    <row r="118" spans="1:25" ht="88.5" customHeight="1">
      <c r="A118" s="47">
        <v>7</v>
      </c>
      <c r="B118" s="54" t="s">
        <v>1178</v>
      </c>
      <c r="C118" s="53" t="s">
        <v>102</v>
      </c>
      <c r="D118" s="54" t="s">
        <v>939</v>
      </c>
      <c r="E118" s="53" t="s">
        <v>214</v>
      </c>
      <c r="F118" s="42" t="s">
        <v>714</v>
      </c>
      <c r="G118" s="41" t="s">
        <v>1250</v>
      </c>
      <c r="H118" s="43" t="s">
        <v>713</v>
      </c>
      <c r="I118" s="54" t="s">
        <v>637</v>
      </c>
      <c r="J118" s="66">
        <v>0</v>
      </c>
      <c r="K118" s="66">
        <v>0</v>
      </c>
      <c r="L118" s="66">
        <v>45</v>
      </c>
      <c r="M118" s="66">
        <v>40</v>
      </c>
      <c r="N118" s="66">
        <v>0</v>
      </c>
      <c r="O118" s="66">
        <v>0</v>
      </c>
      <c r="P118" s="307">
        <f t="shared" si="9"/>
        <v>85</v>
      </c>
      <c r="Q118" s="268" t="s">
        <v>539</v>
      </c>
      <c r="R118" s="53" t="s">
        <v>1583</v>
      </c>
      <c r="S118" s="66" t="s">
        <v>47</v>
      </c>
      <c r="T118" s="54" t="s">
        <v>1378</v>
      </c>
      <c r="U118" s="54" t="s">
        <v>47</v>
      </c>
      <c r="V118" s="54" t="s">
        <v>459</v>
      </c>
      <c r="W118" s="53" t="s">
        <v>147</v>
      </c>
      <c r="X118" s="53" t="s">
        <v>306</v>
      </c>
      <c r="Y118" s="42" t="s">
        <v>598</v>
      </c>
    </row>
    <row r="119" spans="1:25" ht="87" customHeight="1">
      <c r="A119" s="47">
        <v>8</v>
      </c>
      <c r="B119" s="54" t="s">
        <v>1179</v>
      </c>
      <c r="C119" s="53" t="s">
        <v>114</v>
      </c>
      <c r="D119" s="54" t="s">
        <v>942</v>
      </c>
      <c r="E119" s="53" t="s">
        <v>214</v>
      </c>
      <c r="F119" s="42" t="s">
        <v>946</v>
      </c>
      <c r="G119" s="137" t="s">
        <v>1254</v>
      </c>
      <c r="H119" s="43" t="s">
        <v>113</v>
      </c>
      <c r="I119" s="54" t="s">
        <v>1132</v>
      </c>
      <c r="J119" s="54" t="s">
        <v>1133</v>
      </c>
      <c r="K119" s="66">
        <v>0</v>
      </c>
      <c r="L119" s="66">
        <v>0</v>
      </c>
      <c r="M119" s="66">
        <v>50</v>
      </c>
      <c r="N119" s="66">
        <v>50</v>
      </c>
      <c r="O119" s="66">
        <v>0</v>
      </c>
      <c r="P119" s="307">
        <f>SUM(K119:O119)</f>
        <v>100</v>
      </c>
      <c r="Q119" s="268" t="s">
        <v>539</v>
      </c>
      <c r="R119" s="53" t="s">
        <v>1583</v>
      </c>
      <c r="S119" s="66" t="s">
        <v>47</v>
      </c>
      <c r="T119" s="54" t="s">
        <v>1379</v>
      </c>
      <c r="U119" s="54" t="s">
        <v>943</v>
      </c>
      <c r="V119" s="54" t="s">
        <v>944</v>
      </c>
      <c r="W119" s="53" t="s">
        <v>147</v>
      </c>
      <c r="X119" s="53" t="s">
        <v>945</v>
      </c>
      <c r="Y119" s="42" t="s">
        <v>598</v>
      </c>
    </row>
    <row r="120" spans="1:25" ht="17.25" customHeight="1">
      <c r="A120" s="47"/>
      <c r="B120" s="163" t="s">
        <v>76</v>
      </c>
      <c r="C120" s="165">
        <v>8</v>
      </c>
      <c r="D120" s="165"/>
      <c r="E120" s="165"/>
      <c r="F120" s="165">
        <v>8</v>
      </c>
      <c r="G120" s="165"/>
      <c r="H120" s="165">
        <v>7</v>
      </c>
      <c r="I120" s="165">
        <v>8</v>
      </c>
      <c r="J120" s="165">
        <v>0</v>
      </c>
      <c r="K120" s="165">
        <v>0</v>
      </c>
      <c r="L120" s="165">
        <f>SUM(L112:L119)</f>
        <v>280</v>
      </c>
      <c r="M120" s="165">
        <f>SUM(M112:M119)</f>
        <v>310</v>
      </c>
      <c r="N120" s="165">
        <f>SUM(N112:N119)</f>
        <v>50</v>
      </c>
      <c r="O120" s="165">
        <v>0</v>
      </c>
      <c r="P120" s="331">
        <f>SUM(P112:P119)</f>
        <v>640</v>
      </c>
      <c r="Q120" s="165"/>
      <c r="R120" s="166"/>
      <c r="S120" s="165"/>
      <c r="T120" s="165"/>
      <c r="U120" s="165"/>
      <c r="V120" s="165"/>
      <c r="W120" s="165"/>
      <c r="X120" s="165">
        <v>41</v>
      </c>
      <c r="Y120" s="164"/>
    </row>
    <row r="121" spans="1:25">
      <c r="A121" s="383" t="s">
        <v>212</v>
      </c>
      <c r="B121" s="384"/>
      <c r="C121" s="384"/>
      <c r="D121" s="384"/>
      <c r="E121" s="384"/>
      <c r="F121" s="384"/>
      <c r="G121" s="384"/>
      <c r="H121" s="384"/>
      <c r="I121" s="384"/>
      <c r="J121" s="384"/>
      <c r="K121" s="384"/>
      <c r="L121" s="384"/>
      <c r="M121" s="384"/>
      <c r="N121" s="384"/>
      <c r="O121" s="384"/>
      <c r="P121" s="384"/>
      <c r="Q121" s="384"/>
      <c r="R121" s="384"/>
      <c r="S121" s="384"/>
      <c r="T121" s="384"/>
      <c r="U121" s="384"/>
      <c r="V121" s="384"/>
      <c r="W121" s="384"/>
      <c r="X121" s="384"/>
      <c r="Y121" s="385"/>
    </row>
    <row r="122" spans="1:25" ht="88.5" customHeight="1">
      <c r="A122" s="47" t="s">
        <v>66</v>
      </c>
      <c r="B122" s="53" t="s">
        <v>361</v>
      </c>
      <c r="C122" s="53" t="s">
        <v>362</v>
      </c>
      <c r="D122" s="54" t="s">
        <v>577</v>
      </c>
      <c r="E122" s="42" t="s">
        <v>214</v>
      </c>
      <c r="F122" s="42" t="s">
        <v>363</v>
      </c>
      <c r="G122" s="41" t="s">
        <v>1250</v>
      </c>
      <c r="H122" s="43" t="s">
        <v>534</v>
      </c>
      <c r="I122" s="54" t="s">
        <v>963</v>
      </c>
      <c r="J122" s="167">
        <v>0</v>
      </c>
      <c r="K122" s="167">
        <v>0</v>
      </c>
      <c r="L122" s="167">
        <v>30</v>
      </c>
      <c r="M122" s="167">
        <v>30</v>
      </c>
      <c r="N122" s="167">
        <v>0</v>
      </c>
      <c r="O122" s="167">
        <v>0</v>
      </c>
      <c r="P122" s="308">
        <f>SUM(J122:O122)</f>
        <v>60</v>
      </c>
      <c r="Q122" s="53" t="s">
        <v>357</v>
      </c>
      <c r="R122" s="168" t="s">
        <v>67</v>
      </c>
      <c r="S122" s="167" t="s">
        <v>333</v>
      </c>
      <c r="T122" s="53" t="s">
        <v>1063</v>
      </c>
      <c r="U122" s="42" t="s">
        <v>68</v>
      </c>
      <c r="V122" s="42" t="s">
        <v>358</v>
      </c>
      <c r="W122" s="169" t="s">
        <v>1064</v>
      </c>
      <c r="X122" s="53" t="s">
        <v>359</v>
      </c>
      <c r="Y122" s="42" t="s">
        <v>598</v>
      </c>
    </row>
    <row r="123" spans="1:25" ht="99.75" customHeight="1">
      <c r="A123" s="47">
        <v>2</v>
      </c>
      <c r="B123" s="131" t="s">
        <v>1394</v>
      </c>
      <c r="C123" s="53" t="s">
        <v>83</v>
      </c>
      <c r="D123" s="53" t="s">
        <v>324</v>
      </c>
      <c r="E123" s="131" t="s">
        <v>214</v>
      </c>
      <c r="F123" s="42" t="s">
        <v>328</v>
      </c>
      <c r="G123" s="41" t="s">
        <v>1250</v>
      </c>
      <c r="H123" s="43" t="s">
        <v>606</v>
      </c>
      <c r="I123" s="54" t="s">
        <v>609</v>
      </c>
      <c r="J123" s="53">
        <v>0</v>
      </c>
      <c r="K123" s="53">
        <v>0</v>
      </c>
      <c r="L123" s="53">
        <v>50</v>
      </c>
      <c r="M123" s="53">
        <v>50</v>
      </c>
      <c r="N123" s="53">
        <v>0</v>
      </c>
      <c r="O123" s="53">
        <v>0</v>
      </c>
      <c r="P123" s="303">
        <f>SUM(J123:O123)</f>
        <v>100</v>
      </c>
      <c r="Q123" s="267" t="s">
        <v>1032</v>
      </c>
      <c r="R123" s="53" t="s">
        <v>1583</v>
      </c>
      <c r="S123" s="42" t="s">
        <v>47</v>
      </c>
      <c r="T123" s="53" t="s">
        <v>1070</v>
      </c>
      <c r="U123" s="42" t="s">
        <v>1372</v>
      </c>
      <c r="V123" s="42" t="s">
        <v>86</v>
      </c>
      <c r="W123" s="42" t="s">
        <v>1370</v>
      </c>
      <c r="X123" s="42" t="s">
        <v>787</v>
      </c>
      <c r="Y123" s="42" t="s">
        <v>598</v>
      </c>
    </row>
    <row r="124" spans="1:25" ht="88.5" customHeight="1">
      <c r="A124" s="47">
        <v>3</v>
      </c>
      <c r="B124" s="131" t="s">
        <v>1451</v>
      </c>
      <c r="C124" s="53" t="s">
        <v>102</v>
      </c>
      <c r="D124" s="53" t="s">
        <v>1030</v>
      </c>
      <c r="E124" s="131" t="s">
        <v>274</v>
      </c>
      <c r="F124" s="42" t="s">
        <v>1031</v>
      </c>
      <c r="G124" s="41" t="s">
        <v>1250</v>
      </c>
      <c r="H124" s="43" t="s">
        <v>606</v>
      </c>
      <c r="I124" s="54" t="s">
        <v>609</v>
      </c>
      <c r="J124" s="53">
        <v>0</v>
      </c>
      <c r="K124" s="53">
        <v>0</v>
      </c>
      <c r="L124" s="53">
        <v>50</v>
      </c>
      <c r="M124" s="53">
        <v>50</v>
      </c>
      <c r="N124" s="53">
        <v>0</v>
      </c>
      <c r="O124" s="53">
        <v>0</v>
      </c>
      <c r="P124" s="303">
        <f>SUM(J124:O124)</f>
        <v>100</v>
      </c>
      <c r="Q124" s="267" t="s">
        <v>1033</v>
      </c>
      <c r="R124" s="53" t="s">
        <v>1583</v>
      </c>
      <c r="S124" s="42" t="s">
        <v>51</v>
      </c>
      <c r="T124" s="53" t="s">
        <v>1371</v>
      </c>
      <c r="U124" s="42" t="s">
        <v>39</v>
      </c>
      <c r="V124" s="42" t="s">
        <v>1068</v>
      </c>
      <c r="W124" s="42" t="s">
        <v>39</v>
      </c>
      <c r="X124" s="42" t="s">
        <v>1069</v>
      </c>
      <c r="Y124" s="42" t="s">
        <v>680</v>
      </c>
    </row>
    <row r="125" spans="1:25" ht="88.5" customHeight="1">
      <c r="A125" s="248" t="s">
        <v>71</v>
      </c>
      <c r="B125" s="131" t="s">
        <v>1393</v>
      </c>
      <c r="C125" s="53" t="s">
        <v>89</v>
      </c>
      <c r="D125" s="53" t="s">
        <v>1340</v>
      </c>
      <c r="E125" s="131" t="s">
        <v>214</v>
      </c>
      <c r="F125" s="42" t="s">
        <v>1341</v>
      </c>
      <c r="G125" s="249" t="s">
        <v>1342</v>
      </c>
      <c r="H125" s="250" t="s">
        <v>113</v>
      </c>
      <c r="I125" s="252" t="s">
        <v>1343</v>
      </c>
      <c r="J125" s="53">
        <v>0</v>
      </c>
      <c r="K125" s="53">
        <v>0</v>
      </c>
      <c r="L125" s="53">
        <v>0</v>
      </c>
      <c r="M125" s="53">
        <v>80</v>
      </c>
      <c r="N125" s="53">
        <v>0</v>
      </c>
      <c r="O125" s="53">
        <v>0</v>
      </c>
      <c r="P125" s="303">
        <f>SUM(J125:O125)</f>
        <v>80</v>
      </c>
      <c r="Q125" s="54" t="s">
        <v>1344</v>
      </c>
      <c r="R125" s="53" t="s">
        <v>1583</v>
      </c>
      <c r="S125" s="42" t="s">
        <v>47</v>
      </c>
      <c r="T125" s="266" t="s">
        <v>1452</v>
      </c>
      <c r="U125" s="42" t="s">
        <v>1369</v>
      </c>
      <c r="V125" s="42" t="s">
        <v>1345</v>
      </c>
      <c r="W125" s="261" t="s">
        <v>81</v>
      </c>
      <c r="X125" s="42" t="s">
        <v>1346</v>
      </c>
      <c r="Y125" s="42" t="s">
        <v>598</v>
      </c>
    </row>
    <row r="126" spans="1:25" ht="19.5" customHeight="1">
      <c r="A126" s="47"/>
      <c r="B126" s="163" t="s">
        <v>76</v>
      </c>
      <c r="C126" s="163">
        <v>4</v>
      </c>
      <c r="D126" s="163"/>
      <c r="E126" s="163"/>
      <c r="F126" s="163">
        <v>4</v>
      </c>
      <c r="G126" s="163"/>
      <c r="H126" s="163">
        <v>3</v>
      </c>
      <c r="I126" s="163">
        <v>4</v>
      </c>
      <c r="J126" s="163">
        <v>0</v>
      </c>
      <c r="K126" s="163">
        <v>0</v>
      </c>
      <c r="L126" s="163">
        <f>SUM(L122:L125)</f>
        <v>130</v>
      </c>
      <c r="M126" s="163">
        <f>SUM(M122:M125)</f>
        <v>210</v>
      </c>
      <c r="N126" s="163">
        <v>0</v>
      </c>
      <c r="O126" s="163">
        <v>0</v>
      </c>
      <c r="P126" s="311">
        <f>SUM(P122:P125)</f>
        <v>340</v>
      </c>
      <c r="Q126" s="163"/>
      <c r="R126" s="155"/>
      <c r="S126" s="163"/>
      <c r="T126" s="163"/>
      <c r="U126" s="163"/>
      <c r="V126" s="163"/>
      <c r="W126" s="163"/>
      <c r="X126" s="163">
        <v>26</v>
      </c>
      <c r="Y126" s="164"/>
    </row>
    <row r="127" spans="1:25">
      <c r="A127" s="403" t="s">
        <v>213</v>
      </c>
      <c r="B127" s="404"/>
      <c r="C127" s="404"/>
      <c r="D127" s="404"/>
      <c r="E127" s="404"/>
      <c r="F127" s="404"/>
      <c r="G127" s="404"/>
      <c r="H127" s="404"/>
      <c r="I127" s="404"/>
      <c r="J127" s="404"/>
      <c r="K127" s="404"/>
      <c r="L127" s="404"/>
      <c r="M127" s="404"/>
      <c r="N127" s="404"/>
      <c r="O127" s="404"/>
      <c r="P127" s="404"/>
      <c r="Q127" s="404"/>
      <c r="R127" s="404"/>
      <c r="S127" s="404"/>
      <c r="T127" s="404"/>
      <c r="U127" s="404"/>
      <c r="V127" s="404"/>
      <c r="W127" s="404"/>
      <c r="X127" s="404"/>
      <c r="Y127" s="405"/>
    </row>
    <row r="128" spans="1:25" ht="112.5" customHeight="1">
      <c r="A128" s="47">
        <v>1</v>
      </c>
      <c r="B128" s="53" t="s">
        <v>1016</v>
      </c>
      <c r="C128" s="53" t="s">
        <v>215</v>
      </c>
      <c r="D128" s="53" t="s">
        <v>216</v>
      </c>
      <c r="E128" s="131" t="s">
        <v>214</v>
      </c>
      <c r="F128" s="53" t="s">
        <v>1413</v>
      </c>
      <c r="G128" s="41" t="s">
        <v>1250</v>
      </c>
      <c r="H128" s="145" t="s">
        <v>713</v>
      </c>
      <c r="I128" s="54" t="s">
        <v>845</v>
      </c>
      <c r="J128" s="53">
        <v>0</v>
      </c>
      <c r="K128" s="53">
        <v>0</v>
      </c>
      <c r="L128" s="53">
        <v>40</v>
      </c>
      <c r="M128" s="53">
        <v>45</v>
      </c>
      <c r="N128" s="53">
        <v>0</v>
      </c>
      <c r="O128" s="53">
        <v>0</v>
      </c>
      <c r="P128" s="303">
        <v>85</v>
      </c>
      <c r="Q128" s="54" t="s">
        <v>846</v>
      </c>
      <c r="R128" s="53" t="s">
        <v>847</v>
      </c>
      <c r="S128" s="53" t="s">
        <v>37</v>
      </c>
      <c r="T128" s="53" t="s">
        <v>1017</v>
      </c>
      <c r="U128" s="53" t="s">
        <v>1500</v>
      </c>
      <c r="V128" s="53" t="s">
        <v>217</v>
      </c>
      <c r="W128" s="53" t="s">
        <v>39</v>
      </c>
      <c r="X128" s="53" t="s">
        <v>1414</v>
      </c>
      <c r="Y128" s="53" t="s">
        <v>678</v>
      </c>
    </row>
    <row r="129" spans="1:25" ht="87.75" customHeight="1">
      <c r="A129" s="47">
        <v>2</v>
      </c>
      <c r="B129" s="131" t="s">
        <v>1180</v>
      </c>
      <c r="C129" s="53" t="s">
        <v>218</v>
      </c>
      <c r="D129" s="53" t="s">
        <v>219</v>
      </c>
      <c r="E129" s="131" t="s">
        <v>214</v>
      </c>
      <c r="F129" s="53" t="s">
        <v>334</v>
      </c>
      <c r="G129" s="41" t="s">
        <v>1250</v>
      </c>
      <c r="H129" s="145" t="s">
        <v>713</v>
      </c>
      <c r="I129" s="54" t="s">
        <v>845</v>
      </c>
      <c r="J129" s="64">
        <v>0</v>
      </c>
      <c r="K129" s="53">
        <v>0</v>
      </c>
      <c r="L129" s="53">
        <v>30</v>
      </c>
      <c r="M129" s="53">
        <v>30</v>
      </c>
      <c r="N129" s="53">
        <v>0</v>
      </c>
      <c r="O129" s="53">
        <v>0</v>
      </c>
      <c r="P129" s="303">
        <v>60</v>
      </c>
      <c r="Q129" s="267" t="s">
        <v>848</v>
      </c>
      <c r="R129" s="53" t="s">
        <v>847</v>
      </c>
      <c r="S129" s="53" t="s">
        <v>37</v>
      </c>
      <c r="T129" s="53" t="s">
        <v>1018</v>
      </c>
      <c r="U129" s="53" t="s">
        <v>1499</v>
      </c>
      <c r="V129" s="53" t="s">
        <v>970</v>
      </c>
      <c r="W129" s="53" t="s">
        <v>39</v>
      </c>
      <c r="X129" s="53" t="s">
        <v>1415</v>
      </c>
      <c r="Y129" s="53" t="s">
        <v>678</v>
      </c>
    </row>
    <row r="130" spans="1:25" ht="100.5" customHeight="1">
      <c r="A130" s="47">
        <v>3</v>
      </c>
      <c r="B130" s="131" t="s">
        <v>1181</v>
      </c>
      <c r="C130" s="53" t="s">
        <v>220</v>
      </c>
      <c r="D130" s="53" t="s">
        <v>221</v>
      </c>
      <c r="E130" s="131" t="s">
        <v>214</v>
      </c>
      <c r="F130" s="53" t="s">
        <v>1416</v>
      </c>
      <c r="G130" s="41" t="s">
        <v>1250</v>
      </c>
      <c r="H130" s="145" t="s">
        <v>881</v>
      </c>
      <c r="I130" s="54" t="s">
        <v>845</v>
      </c>
      <c r="J130" s="53">
        <v>0</v>
      </c>
      <c r="K130" s="53">
        <v>0</v>
      </c>
      <c r="L130" s="53">
        <v>25</v>
      </c>
      <c r="M130" s="53">
        <v>20</v>
      </c>
      <c r="N130" s="53">
        <v>0</v>
      </c>
      <c r="O130" s="53">
        <v>0</v>
      </c>
      <c r="P130" s="303">
        <v>45</v>
      </c>
      <c r="Q130" s="53" t="s">
        <v>849</v>
      </c>
      <c r="R130" s="53" t="s">
        <v>847</v>
      </c>
      <c r="S130" s="53" t="s">
        <v>37</v>
      </c>
      <c r="T130" s="53" t="s">
        <v>1019</v>
      </c>
      <c r="U130" s="53" t="s">
        <v>1417</v>
      </c>
      <c r="V130" s="53" t="s">
        <v>971</v>
      </c>
      <c r="W130" s="53" t="s">
        <v>39</v>
      </c>
      <c r="X130" s="53" t="s">
        <v>1418</v>
      </c>
      <c r="Y130" s="53" t="s">
        <v>678</v>
      </c>
    </row>
    <row r="131" spans="1:25" ht="80.25" customHeight="1">
      <c r="A131" s="47">
        <v>4</v>
      </c>
      <c r="B131" s="53" t="s">
        <v>1182</v>
      </c>
      <c r="C131" s="53" t="s">
        <v>222</v>
      </c>
      <c r="D131" s="53" t="s">
        <v>223</v>
      </c>
      <c r="E131" s="131" t="s">
        <v>214</v>
      </c>
      <c r="F131" s="131" t="s">
        <v>592</v>
      </c>
      <c r="G131" s="41" t="s">
        <v>1250</v>
      </c>
      <c r="H131" s="145" t="s">
        <v>713</v>
      </c>
      <c r="I131" s="54" t="s">
        <v>845</v>
      </c>
      <c r="J131" s="53">
        <v>0</v>
      </c>
      <c r="K131" s="53">
        <v>0</v>
      </c>
      <c r="L131" s="53">
        <v>25</v>
      </c>
      <c r="M131" s="53">
        <v>25</v>
      </c>
      <c r="N131" s="53">
        <v>0</v>
      </c>
      <c r="O131" s="53">
        <v>0</v>
      </c>
      <c r="P131" s="303">
        <v>50</v>
      </c>
      <c r="Q131" s="53" t="s">
        <v>850</v>
      </c>
      <c r="R131" s="53" t="s">
        <v>847</v>
      </c>
      <c r="S131" s="53" t="s">
        <v>37</v>
      </c>
      <c r="T131" s="53" t="s">
        <v>1020</v>
      </c>
      <c r="U131" s="53" t="s">
        <v>1419</v>
      </c>
      <c r="V131" s="53" t="s">
        <v>224</v>
      </c>
      <c r="W131" s="53" t="s">
        <v>39</v>
      </c>
      <c r="X131" s="53" t="s">
        <v>1420</v>
      </c>
      <c r="Y131" s="53" t="s">
        <v>678</v>
      </c>
    </row>
    <row r="132" spans="1:25" ht="99" customHeight="1">
      <c r="A132" s="47">
        <v>5</v>
      </c>
      <c r="B132" s="131" t="s">
        <v>1183</v>
      </c>
      <c r="C132" s="53" t="s">
        <v>973</v>
      </c>
      <c r="D132" s="53" t="s">
        <v>225</v>
      </c>
      <c r="E132" s="131" t="s">
        <v>214</v>
      </c>
      <c r="F132" s="53" t="s">
        <v>851</v>
      </c>
      <c r="G132" s="41" t="s">
        <v>1250</v>
      </c>
      <c r="H132" s="145" t="s">
        <v>713</v>
      </c>
      <c r="I132" s="54" t="s">
        <v>845</v>
      </c>
      <c r="J132" s="53">
        <v>0</v>
      </c>
      <c r="K132" s="53">
        <v>0</v>
      </c>
      <c r="L132" s="53">
        <v>30</v>
      </c>
      <c r="M132" s="53">
        <v>30</v>
      </c>
      <c r="N132" s="53">
        <v>0</v>
      </c>
      <c r="O132" s="53">
        <v>0</v>
      </c>
      <c r="P132" s="303">
        <v>60</v>
      </c>
      <c r="Q132" s="267" t="s">
        <v>852</v>
      </c>
      <c r="R132" s="53" t="s">
        <v>847</v>
      </c>
      <c r="S132" s="53" t="s">
        <v>37</v>
      </c>
      <c r="T132" s="53" t="s">
        <v>1021</v>
      </c>
      <c r="U132" s="53" t="s">
        <v>1421</v>
      </c>
      <c r="V132" s="53" t="s">
        <v>972</v>
      </c>
      <c r="W132" s="53" t="s">
        <v>39</v>
      </c>
      <c r="X132" s="53" t="s">
        <v>68</v>
      </c>
      <c r="Y132" s="53" t="s">
        <v>678</v>
      </c>
    </row>
    <row r="133" spans="1:25" ht="87.75" customHeight="1">
      <c r="A133" s="47">
        <v>6</v>
      </c>
      <c r="B133" s="53" t="s">
        <v>1184</v>
      </c>
      <c r="C133" s="53" t="s">
        <v>226</v>
      </c>
      <c r="D133" s="53" t="s">
        <v>227</v>
      </c>
      <c r="E133" s="131" t="s">
        <v>214</v>
      </c>
      <c r="F133" s="53" t="s">
        <v>853</v>
      </c>
      <c r="G133" s="41" t="s">
        <v>1250</v>
      </c>
      <c r="H133" s="145" t="s">
        <v>713</v>
      </c>
      <c r="I133" s="54" t="s">
        <v>845</v>
      </c>
      <c r="J133" s="53">
        <v>0</v>
      </c>
      <c r="K133" s="53">
        <v>0</v>
      </c>
      <c r="L133" s="53">
        <v>20</v>
      </c>
      <c r="M133" s="53">
        <v>20</v>
      </c>
      <c r="N133" s="53">
        <v>0</v>
      </c>
      <c r="O133" s="53">
        <v>0</v>
      </c>
      <c r="P133" s="303">
        <v>40</v>
      </c>
      <c r="Q133" s="267" t="s">
        <v>854</v>
      </c>
      <c r="R133" s="53" t="s">
        <v>847</v>
      </c>
      <c r="S133" s="53" t="s">
        <v>37</v>
      </c>
      <c r="T133" s="53" t="s">
        <v>1022</v>
      </c>
      <c r="U133" s="53" t="s">
        <v>1417</v>
      </c>
      <c r="V133" s="53" t="s">
        <v>974</v>
      </c>
      <c r="W133" s="53" t="s">
        <v>39</v>
      </c>
      <c r="X133" s="53" t="s">
        <v>1422</v>
      </c>
      <c r="Y133" s="53" t="s">
        <v>678</v>
      </c>
    </row>
    <row r="134" spans="1:25" ht="97.5" customHeight="1">
      <c r="A134" s="47">
        <v>7</v>
      </c>
      <c r="B134" s="54" t="s">
        <v>228</v>
      </c>
      <c r="C134" s="54" t="s">
        <v>229</v>
      </c>
      <c r="D134" s="53" t="s">
        <v>230</v>
      </c>
      <c r="E134" s="131" t="s">
        <v>214</v>
      </c>
      <c r="F134" s="54" t="s">
        <v>335</v>
      </c>
      <c r="G134" s="41" t="s">
        <v>1250</v>
      </c>
      <c r="H134" s="43" t="s">
        <v>713</v>
      </c>
      <c r="I134" s="54" t="s">
        <v>845</v>
      </c>
      <c r="J134" s="53">
        <v>0</v>
      </c>
      <c r="K134" s="53">
        <v>0</v>
      </c>
      <c r="L134" s="53">
        <v>30</v>
      </c>
      <c r="M134" s="53">
        <v>30</v>
      </c>
      <c r="N134" s="53">
        <v>0</v>
      </c>
      <c r="O134" s="53">
        <v>0</v>
      </c>
      <c r="P134" s="303">
        <v>60</v>
      </c>
      <c r="Q134" s="267" t="s">
        <v>855</v>
      </c>
      <c r="R134" s="53" t="s">
        <v>847</v>
      </c>
      <c r="S134" s="53" t="s">
        <v>37</v>
      </c>
      <c r="T134" s="53" t="s">
        <v>1023</v>
      </c>
      <c r="U134" s="53" t="s">
        <v>1423</v>
      </c>
      <c r="V134" s="53" t="s">
        <v>1501</v>
      </c>
      <c r="W134" s="53" t="s">
        <v>39</v>
      </c>
      <c r="X134" s="53" t="s">
        <v>1424</v>
      </c>
      <c r="Y134" s="53" t="s">
        <v>678</v>
      </c>
    </row>
    <row r="135" spans="1:25" ht="103.5" customHeight="1">
      <c r="A135" s="47">
        <v>8</v>
      </c>
      <c r="B135" s="54" t="s">
        <v>1502</v>
      </c>
      <c r="C135" s="54" t="s">
        <v>231</v>
      </c>
      <c r="D135" s="53" t="s">
        <v>232</v>
      </c>
      <c r="E135" s="131" t="s">
        <v>214</v>
      </c>
      <c r="F135" s="54" t="s">
        <v>969</v>
      </c>
      <c r="G135" s="41" t="s">
        <v>1250</v>
      </c>
      <c r="H135" s="43" t="s">
        <v>713</v>
      </c>
      <c r="I135" s="54" t="s">
        <v>845</v>
      </c>
      <c r="J135" s="53">
        <v>0</v>
      </c>
      <c r="K135" s="53">
        <v>0</v>
      </c>
      <c r="L135" s="53">
        <v>25</v>
      </c>
      <c r="M135" s="53">
        <v>25</v>
      </c>
      <c r="N135" s="53">
        <v>0</v>
      </c>
      <c r="O135" s="53">
        <v>0</v>
      </c>
      <c r="P135" s="303">
        <v>50</v>
      </c>
      <c r="Q135" s="267" t="s">
        <v>856</v>
      </c>
      <c r="R135" s="53" t="s">
        <v>847</v>
      </c>
      <c r="S135" s="53" t="s">
        <v>37</v>
      </c>
      <c r="T135" s="53" t="s">
        <v>1024</v>
      </c>
      <c r="U135" s="53" t="s">
        <v>1425</v>
      </c>
      <c r="V135" s="53" t="s">
        <v>1503</v>
      </c>
      <c r="W135" s="53" t="s">
        <v>39</v>
      </c>
      <c r="X135" s="53" t="s">
        <v>68</v>
      </c>
      <c r="Y135" s="53" t="s">
        <v>678</v>
      </c>
    </row>
    <row r="136" spans="1:25" ht="100.5" customHeight="1">
      <c r="A136" s="47">
        <v>9</v>
      </c>
      <c r="B136" s="54" t="s">
        <v>1075</v>
      </c>
      <c r="C136" s="54" t="s">
        <v>979</v>
      </c>
      <c r="D136" s="53" t="s">
        <v>978</v>
      </c>
      <c r="E136" s="131" t="s">
        <v>274</v>
      </c>
      <c r="F136" s="54" t="s">
        <v>1426</v>
      </c>
      <c r="G136" s="41" t="s">
        <v>1253</v>
      </c>
      <c r="H136" s="43"/>
      <c r="I136" s="54" t="s">
        <v>845</v>
      </c>
      <c r="J136" s="53">
        <v>0</v>
      </c>
      <c r="K136" s="53">
        <v>0</v>
      </c>
      <c r="L136" s="53">
        <v>0</v>
      </c>
      <c r="M136" s="53">
        <v>30</v>
      </c>
      <c r="N136" s="53">
        <v>0</v>
      </c>
      <c r="O136" s="53">
        <v>0</v>
      </c>
      <c r="P136" s="303">
        <v>30</v>
      </c>
      <c r="Q136" s="267" t="s">
        <v>1073</v>
      </c>
      <c r="R136" s="53" t="s">
        <v>847</v>
      </c>
      <c r="S136" s="53" t="s">
        <v>37</v>
      </c>
      <c r="T136" s="53" t="s">
        <v>1427</v>
      </c>
      <c r="U136" s="53" t="s">
        <v>1428</v>
      </c>
      <c r="V136" s="53" t="s">
        <v>1074</v>
      </c>
      <c r="W136" s="53" t="s">
        <v>39</v>
      </c>
      <c r="X136" s="53" t="s">
        <v>1429</v>
      </c>
      <c r="Y136" s="53" t="s">
        <v>678</v>
      </c>
    </row>
    <row r="137" spans="1:25" ht="100.5" customHeight="1">
      <c r="A137" s="47">
        <v>10</v>
      </c>
      <c r="B137" s="54" t="s">
        <v>975</v>
      </c>
      <c r="C137" s="54" t="s">
        <v>1609</v>
      </c>
      <c r="D137" s="53" t="s">
        <v>976</v>
      </c>
      <c r="E137" s="131" t="s">
        <v>214</v>
      </c>
      <c r="F137" s="54" t="s">
        <v>977</v>
      </c>
      <c r="G137" s="41" t="s">
        <v>1253</v>
      </c>
      <c r="H137" s="43" t="s">
        <v>113</v>
      </c>
      <c r="I137" s="54" t="s">
        <v>845</v>
      </c>
      <c r="J137" s="53">
        <v>0</v>
      </c>
      <c r="K137" s="53">
        <v>0</v>
      </c>
      <c r="L137" s="53">
        <v>0</v>
      </c>
      <c r="M137" s="53">
        <v>92</v>
      </c>
      <c r="N137" s="53">
        <v>0</v>
      </c>
      <c r="O137" s="53">
        <v>0</v>
      </c>
      <c r="P137" s="303">
        <v>92</v>
      </c>
      <c r="Q137" s="267" t="s">
        <v>1073</v>
      </c>
      <c r="R137" s="53" t="s">
        <v>847</v>
      </c>
      <c r="S137" s="53" t="s">
        <v>37</v>
      </c>
      <c r="T137" s="53" t="s">
        <v>1072</v>
      </c>
      <c r="U137" s="53" t="s">
        <v>1430</v>
      </c>
      <c r="V137" s="53" t="s">
        <v>1431</v>
      </c>
      <c r="W137" s="53" t="s">
        <v>39</v>
      </c>
      <c r="X137" s="53" t="s">
        <v>1432</v>
      </c>
      <c r="Y137" s="53" t="s">
        <v>678</v>
      </c>
    </row>
    <row r="138" spans="1:25">
      <c r="A138" s="47"/>
      <c r="B138" s="163" t="s">
        <v>76</v>
      </c>
      <c r="C138" s="163">
        <v>10</v>
      </c>
      <c r="D138" s="163"/>
      <c r="E138" s="163"/>
      <c r="F138" s="163">
        <v>10</v>
      </c>
      <c r="G138" s="163"/>
      <c r="H138" s="163">
        <v>8</v>
      </c>
      <c r="I138" s="163">
        <v>10</v>
      </c>
      <c r="J138" s="163">
        <v>0</v>
      </c>
      <c r="K138" s="163">
        <v>0</v>
      </c>
      <c r="L138" s="163">
        <f>SUM(L128:L137)</f>
        <v>225</v>
      </c>
      <c r="M138" s="163">
        <f>SUM(M128:M137)</f>
        <v>347</v>
      </c>
      <c r="N138" s="163">
        <v>0</v>
      </c>
      <c r="O138" s="163">
        <v>0</v>
      </c>
      <c r="P138" s="311">
        <f>SUM(P128:P137)</f>
        <v>572</v>
      </c>
      <c r="Q138" s="163"/>
      <c r="R138" s="155"/>
      <c r="S138" s="163"/>
      <c r="T138" s="163"/>
      <c r="U138" s="163"/>
      <c r="V138" s="163"/>
      <c r="W138" s="163"/>
      <c r="X138" s="163">
        <v>90</v>
      </c>
      <c r="Y138" s="164"/>
    </row>
    <row r="139" spans="1:25">
      <c r="A139" s="383" t="s">
        <v>233</v>
      </c>
      <c r="B139" s="384"/>
      <c r="C139" s="384"/>
      <c r="D139" s="384"/>
      <c r="E139" s="384"/>
      <c r="F139" s="384"/>
      <c r="G139" s="384"/>
      <c r="H139" s="384"/>
      <c r="I139" s="384"/>
      <c r="J139" s="384"/>
      <c r="K139" s="384"/>
      <c r="L139" s="384"/>
      <c r="M139" s="384"/>
      <c r="N139" s="384"/>
      <c r="O139" s="384"/>
      <c r="P139" s="384"/>
      <c r="Q139" s="384"/>
      <c r="R139" s="384"/>
      <c r="S139" s="384"/>
      <c r="T139" s="384"/>
      <c r="U139" s="384"/>
      <c r="V139" s="384"/>
      <c r="W139" s="384"/>
      <c r="X139" s="384"/>
      <c r="Y139" s="385"/>
    </row>
    <row r="140" spans="1:25" s="281" customFormat="1" ht="87" customHeight="1">
      <c r="A140" s="47" t="s">
        <v>66</v>
      </c>
      <c r="B140" s="53" t="s">
        <v>1185</v>
      </c>
      <c r="C140" s="53" t="s">
        <v>365</v>
      </c>
      <c r="D140" s="54" t="s">
        <v>577</v>
      </c>
      <c r="E140" s="53" t="s">
        <v>268</v>
      </c>
      <c r="F140" s="53" t="s">
        <v>347</v>
      </c>
      <c r="G140" s="41" t="s">
        <v>1250</v>
      </c>
      <c r="H140" s="43" t="s">
        <v>534</v>
      </c>
      <c r="I140" s="54" t="s">
        <v>963</v>
      </c>
      <c r="J140" s="53">
        <v>0</v>
      </c>
      <c r="K140" s="53">
        <v>0</v>
      </c>
      <c r="L140" s="53">
        <v>35</v>
      </c>
      <c r="M140" s="53">
        <v>35</v>
      </c>
      <c r="N140" s="53">
        <v>0</v>
      </c>
      <c r="O140" s="53">
        <v>0</v>
      </c>
      <c r="P140" s="303">
        <f>SUM(J140:O140)</f>
        <v>70</v>
      </c>
      <c r="Q140" s="53" t="s">
        <v>552</v>
      </c>
      <c r="R140" s="53" t="s">
        <v>67</v>
      </c>
      <c r="S140" s="53" t="s">
        <v>51</v>
      </c>
      <c r="T140" s="53" t="s">
        <v>198</v>
      </c>
      <c r="U140" s="53" t="s">
        <v>198</v>
      </c>
      <c r="V140" s="54" t="s">
        <v>1373</v>
      </c>
      <c r="W140" s="64" t="s">
        <v>1504</v>
      </c>
      <c r="X140" s="53" t="s">
        <v>364</v>
      </c>
      <c r="Y140" s="53" t="s">
        <v>598</v>
      </c>
    </row>
    <row r="141" spans="1:25" ht="87.75" customHeight="1">
      <c r="A141" s="47" t="s">
        <v>69</v>
      </c>
      <c r="B141" s="131" t="s">
        <v>1551</v>
      </c>
      <c r="C141" s="53" t="s">
        <v>309</v>
      </c>
      <c r="D141" s="54" t="s">
        <v>527</v>
      </c>
      <c r="E141" s="131" t="s">
        <v>214</v>
      </c>
      <c r="F141" s="42" t="s">
        <v>1001</v>
      </c>
      <c r="G141" s="41" t="s">
        <v>1250</v>
      </c>
      <c r="H141" s="43" t="s">
        <v>636</v>
      </c>
      <c r="I141" s="54" t="s">
        <v>637</v>
      </c>
      <c r="J141" s="47">
        <v>0</v>
      </c>
      <c r="K141" s="47">
        <v>0</v>
      </c>
      <c r="L141" s="53">
        <v>55</v>
      </c>
      <c r="M141" s="53">
        <v>55</v>
      </c>
      <c r="N141" s="47">
        <v>0</v>
      </c>
      <c r="O141" s="47">
        <v>0</v>
      </c>
      <c r="P141" s="303">
        <f>SUM(J141:O141)</f>
        <v>110</v>
      </c>
      <c r="Q141" s="53" t="s">
        <v>1000</v>
      </c>
      <c r="R141" s="53" t="s">
        <v>1583</v>
      </c>
      <c r="S141" s="171" t="s">
        <v>37</v>
      </c>
      <c r="T141" s="54" t="s">
        <v>1121</v>
      </c>
      <c r="U141" s="40" t="s">
        <v>1505</v>
      </c>
      <c r="V141" s="40" t="s">
        <v>1002</v>
      </c>
      <c r="W141" s="40" t="s">
        <v>81</v>
      </c>
      <c r="X141" s="54" t="s">
        <v>528</v>
      </c>
      <c r="Y141" s="42" t="s">
        <v>598</v>
      </c>
    </row>
    <row r="142" spans="1:25" ht="78.75" customHeight="1">
      <c r="A142" s="47" t="s">
        <v>70</v>
      </c>
      <c r="B142" s="131" t="s">
        <v>956</v>
      </c>
      <c r="C142" s="53" t="s">
        <v>958</v>
      </c>
      <c r="D142" s="54" t="s">
        <v>1004</v>
      </c>
      <c r="E142" s="131" t="s">
        <v>274</v>
      </c>
      <c r="F142" s="42" t="s">
        <v>957</v>
      </c>
      <c r="G142" s="41" t="s">
        <v>1250</v>
      </c>
      <c r="H142" s="43" t="s">
        <v>636</v>
      </c>
      <c r="I142" s="54" t="s">
        <v>637</v>
      </c>
      <c r="J142" s="53" t="s">
        <v>1005</v>
      </c>
      <c r="K142" s="47">
        <v>0</v>
      </c>
      <c r="L142" s="53">
        <v>91</v>
      </c>
      <c r="M142" s="53">
        <v>91</v>
      </c>
      <c r="N142" s="47">
        <v>33</v>
      </c>
      <c r="O142" s="47"/>
      <c r="P142" s="303">
        <f>SUM(K142:O142)</f>
        <v>215</v>
      </c>
      <c r="Q142" s="53" t="s">
        <v>1003</v>
      </c>
      <c r="R142" s="53" t="s">
        <v>1583</v>
      </c>
      <c r="S142" s="171" t="s">
        <v>185</v>
      </c>
      <c r="T142" s="54" t="s">
        <v>707</v>
      </c>
      <c r="U142" s="40" t="s">
        <v>960</v>
      </c>
      <c r="V142" s="40" t="s">
        <v>959</v>
      </c>
      <c r="W142" s="40" t="s">
        <v>252</v>
      </c>
      <c r="X142" s="54" t="s">
        <v>961</v>
      </c>
      <c r="Y142" s="42" t="s">
        <v>598</v>
      </c>
    </row>
    <row r="143" spans="1:25">
      <c r="A143" s="47"/>
      <c r="B143" s="155" t="s">
        <v>11</v>
      </c>
      <c r="C143" s="163">
        <v>3</v>
      </c>
      <c r="D143" s="163"/>
      <c r="E143" s="163"/>
      <c r="F143" s="163">
        <v>3</v>
      </c>
      <c r="G143" s="163"/>
      <c r="H143" s="163">
        <v>3</v>
      </c>
      <c r="I143" s="163">
        <v>3</v>
      </c>
      <c r="J143" s="163">
        <v>0</v>
      </c>
      <c r="K143" s="163">
        <v>0</v>
      </c>
      <c r="L143" s="163">
        <f>SUM(L140:L142)</f>
        <v>181</v>
      </c>
      <c r="M143" s="163">
        <f>SUM(M140:M142)</f>
        <v>181</v>
      </c>
      <c r="N143" s="163">
        <f>SUM(N140:N142)</f>
        <v>33</v>
      </c>
      <c r="O143" s="163">
        <v>0</v>
      </c>
      <c r="P143" s="311">
        <f>SUM(P140:P142)</f>
        <v>395</v>
      </c>
      <c r="Q143" s="163"/>
      <c r="R143" s="155"/>
      <c r="S143" s="163"/>
      <c r="T143" s="163"/>
      <c r="U143" s="163"/>
      <c r="V143" s="163"/>
      <c r="W143" s="47"/>
      <c r="X143" s="163">
        <v>39</v>
      </c>
      <c r="Y143" s="164"/>
    </row>
    <row r="144" spans="1:25">
      <c r="A144" s="383" t="s">
        <v>234</v>
      </c>
      <c r="B144" s="384"/>
      <c r="C144" s="384"/>
      <c r="D144" s="384"/>
      <c r="E144" s="384"/>
      <c r="F144" s="384"/>
      <c r="G144" s="384"/>
      <c r="H144" s="384"/>
      <c r="I144" s="384"/>
      <c r="J144" s="384"/>
      <c r="K144" s="384"/>
      <c r="L144" s="384"/>
      <c r="M144" s="384"/>
      <c r="N144" s="384"/>
      <c r="O144" s="384"/>
      <c r="P144" s="384"/>
      <c r="Q144" s="384"/>
      <c r="R144" s="384"/>
      <c r="S144" s="384"/>
      <c r="T144" s="384"/>
      <c r="U144" s="384"/>
      <c r="V144" s="384"/>
      <c r="W144" s="384"/>
      <c r="X144" s="384"/>
      <c r="Y144" s="385"/>
    </row>
    <row r="145" spans="1:25" ht="102.75" customHeight="1">
      <c r="A145" s="47">
        <v>1</v>
      </c>
      <c r="B145" s="131" t="s">
        <v>1122</v>
      </c>
      <c r="C145" s="53" t="s">
        <v>235</v>
      </c>
      <c r="D145" s="122" t="s">
        <v>857</v>
      </c>
      <c r="E145" s="131" t="s">
        <v>214</v>
      </c>
      <c r="F145" s="53" t="s">
        <v>858</v>
      </c>
      <c r="G145" s="41" t="s">
        <v>1250</v>
      </c>
      <c r="H145" s="54" t="s">
        <v>713</v>
      </c>
      <c r="I145" s="54" t="s">
        <v>845</v>
      </c>
      <c r="J145" s="53">
        <v>0</v>
      </c>
      <c r="K145" s="53">
        <v>0</v>
      </c>
      <c r="L145" s="54">
        <v>50</v>
      </c>
      <c r="M145" s="54">
        <v>50</v>
      </c>
      <c r="N145" s="53">
        <v>0</v>
      </c>
      <c r="O145" s="53">
        <v>0</v>
      </c>
      <c r="P145" s="303">
        <v>100</v>
      </c>
      <c r="Q145" s="53" t="s">
        <v>859</v>
      </c>
      <c r="R145" s="53" t="s">
        <v>1583</v>
      </c>
      <c r="S145" s="53" t="s">
        <v>47</v>
      </c>
      <c r="T145" s="53" t="s">
        <v>1025</v>
      </c>
      <c r="U145" s="54" t="s">
        <v>549</v>
      </c>
      <c r="V145" s="53" t="s">
        <v>860</v>
      </c>
      <c r="W145" s="64" t="s">
        <v>861</v>
      </c>
      <c r="X145" s="53" t="s">
        <v>329</v>
      </c>
      <c r="Y145" s="42" t="s">
        <v>598</v>
      </c>
    </row>
    <row r="146" spans="1:25" ht="88.5" customHeight="1">
      <c r="A146" s="47">
        <v>2</v>
      </c>
      <c r="B146" s="131" t="s">
        <v>1507</v>
      </c>
      <c r="C146" s="53" t="s">
        <v>884</v>
      </c>
      <c r="D146" s="54" t="s">
        <v>237</v>
      </c>
      <c r="E146" s="131" t="s">
        <v>214</v>
      </c>
      <c r="F146" s="53" t="s">
        <v>439</v>
      </c>
      <c r="G146" s="41" t="s">
        <v>1250</v>
      </c>
      <c r="H146" s="54" t="s">
        <v>713</v>
      </c>
      <c r="I146" s="54" t="s">
        <v>845</v>
      </c>
      <c r="J146" s="53">
        <v>0</v>
      </c>
      <c r="K146" s="53">
        <v>0</v>
      </c>
      <c r="L146" s="54">
        <v>25</v>
      </c>
      <c r="M146" s="54">
        <v>25</v>
      </c>
      <c r="N146" s="53">
        <v>0</v>
      </c>
      <c r="O146" s="53">
        <v>0</v>
      </c>
      <c r="P146" s="303">
        <f>SUM(J146:O146)</f>
        <v>50</v>
      </c>
      <c r="Q146" s="54" t="s">
        <v>436</v>
      </c>
      <c r="R146" s="53" t="s">
        <v>1583</v>
      </c>
      <c r="S146" s="53" t="s">
        <v>47</v>
      </c>
      <c r="T146" s="53" t="s">
        <v>1509</v>
      </c>
      <c r="U146" s="53" t="s">
        <v>238</v>
      </c>
      <c r="V146" s="53" t="s">
        <v>239</v>
      </c>
      <c r="W146" s="53" t="s">
        <v>861</v>
      </c>
      <c r="X146" s="53" t="s">
        <v>330</v>
      </c>
      <c r="Y146" s="42" t="s">
        <v>598</v>
      </c>
    </row>
    <row r="147" spans="1:25" ht="78.75" customHeight="1">
      <c r="A147" s="47">
        <v>3</v>
      </c>
      <c r="B147" s="131" t="s">
        <v>1506</v>
      </c>
      <c r="C147" s="53" t="s">
        <v>1138</v>
      </c>
      <c r="D147" s="54" t="s">
        <v>1139</v>
      </c>
      <c r="E147" s="131" t="s">
        <v>214</v>
      </c>
      <c r="F147" s="53" t="s">
        <v>1140</v>
      </c>
      <c r="G147" s="41" t="s">
        <v>1250</v>
      </c>
      <c r="H147" s="54" t="s">
        <v>713</v>
      </c>
      <c r="I147" s="54" t="s">
        <v>845</v>
      </c>
      <c r="J147" s="53">
        <v>0</v>
      </c>
      <c r="K147" s="53">
        <v>0</v>
      </c>
      <c r="L147" s="54">
        <v>25</v>
      </c>
      <c r="M147" s="54">
        <v>25</v>
      </c>
      <c r="N147" s="53">
        <v>0</v>
      </c>
      <c r="O147" s="53">
        <v>0</v>
      </c>
      <c r="P147" s="303">
        <f>SUM(J147:O147)</f>
        <v>50</v>
      </c>
      <c r="Q147" s="54" t="s">
        <v>1141</v>
      </c>
      <c r="R147" s="53" t="s">
        <v>1583</v>
      </c>
      <c r="S147" s="53" t="s">
        <v>47</v>
      </c>
      <c r="T147" s="53" t="s">
        <v>1508</v>
      </c>
      <c r="U147" s="53" t="s">
        <v>238</v>
      </c>
      <c r="V147" s="53" t="s">
        <v>1142</v>
      </c>
      <c r="W147" s="53" t="s">
        <v>861</v>
      </c>
      <c r="X147" s="53" t="s">
        <v>1143</v>
      </c>
      <c r="Y147" s="42" t="s">
        <v>680</v>
      </c>
    </row>
    <row r="148" spans="1:25" s="296" customFormat="1" ht="114.75" customHeight="1">
      <c r="A148" s="47" t="s">
        <v>71</v>
      </c>
      <c r="B148" s="131" t="s">
        <v>1568</v>
      </c>
      <c r="C148" s="53" t="s">
        <v>1569</v>
      </c>
      <c r="D148" s="54" t="s">
        <v>1570</v>
      </c>
      <c r="E148" s="131" t="s">
        <v>214</v>
      </c>
      <c r="F148" s="53" t="s">
        <v>1571</v>
      </c>
      <c r="G148" s="41" t="s">
        <v>1250</v>
      </c>
      <c r="H148" s="54" t="s">
        <v>713</v>
      </c>
      <c r="I148" s="54" t="s">
        <v>845</v>
      </c>
      <c r="J148" s="53">
        <v>0</v>
      </c>
      <c r="K148" s="53">
        <v>0</v>
      </c>
      <c r="L148" s="54">
        <v>30</v>
      </c>
      <c r="M148" s="54">
        <v>30</v>
      </c>
      <c r="N148" s="53">
        <v>0</v>
      </c>
      <c r="O148" s="53">
        <v>0</v>
      </c>
      <c r="P148" s="303">
        <v>60</v>
      </c>
      <c r="Q148" s="54" t="s">
        <v>1572</v>
      </c>
      <c r="R148" s="53" t="s">
        <v>1583</v>
      </c>
      <c r="S148" s="53" t="s">
        <v>47</v>
      </c>
      <c r="T148" s="53" t="s">
        <v>238</v>
      </c>
      <c r="U148" s="53" t="s">
        <v>238</v>
      </c>
      <c r="V148" s="53" t="s">
        <v>1573</v>
      </c>
      <c r="W148" s="53" t="s">
        <v>861</v>
      </c>
      <c r="X148" s="53" t="s">
        <v>1574</v>
      </c>
      <c r="Y148" s="56" t="s">
        <v>598</v>
      </c>
    </row>
    <row r="149" spans="1:25" ht="21.75" customHeight="1">
      <c r="A149" s="47"/>
      <c r="B149" s="163" t="s">
        <v>76</v>
      </c>
      <c r="C149" s="163">
        <v>3</v>
      </c>
      <c r="D149" s="163"/>
      <c r="E149" s="163"/>
      <c r="F149" s="163">
        <v>3</v>
      </c>
      <c r="G149" s="163"/>
      <c r="H149" s="163">
        <v>3</v>
      </c>
      <c r="I149" s="163">
        <v>3</v>
      </c>
      <c r="J149" s="163">
        <v>0</v>
      </c>
      <c r="K149" s="163">
        <v>0</v>
      </c>
      <c r="L149" s="163">
        <f>SUM(L145:L148)</f>
        <v>130</v>
      </c>
      <c r="M149" s="163">
        <f>SUM(M145:M148)</f>
        <v>130</v>
      </c>
      <c r="N149" s="163">
        <v>0</v>
      </c>
      <c r="O149" s="163">
        <v>0</v>
      </c>
      <c r="P149" s="311">
        <f>SUM(P145:P148)</f>
        <v>260</v>
      </c>
      <c r="Q149" s="163"/>
      <c r="R149" s="53"/>
      <c r="S149" s="47"/>
      <c r="T149" s="47"/>
      <c r="U149" s="47"/>
      <c r="V149" s="47"/>
      <c r="W149" s="47"/>
      <c r="X149" s="163">
        <v>27</v>
      </c>
      <c r="Y149" s="164"/>
    </row>
    <row r="150" spans="1:25">
      <c r="A150" s="383" t="s">
        <v>240</v>
      </c>
      <c r="B150" s="384"/>
      <c r="C150" s="384"/>
      <c r="D150" s="384"/>
      <c r="E150" s="384"/>
      <c r="F150" s="384"/>
      <c r="G150" s="384"/>
      <c r="H150" s="384"/>
      <c r="I150" s="384"/>
      <c r="J150" s="384"/>
      <c r="K150" s="384"/>
      <c r="L150" s="384"/>
      <c r="M150" s="384"/>
      <c r="N150" s="384"/>
      <c r="O150" s="384"/>
      <c r="P150" s="384"/>
      <c r="Q150" s="384"/>
      <c r="R150" s="384"/>
      <c r="S150" s="384"/>
      <c r="T150" s="384"/>
      <c r="U150" s="384"/>
      <c r="V150" s="384"/>
      <c r="W150" s="384"/>
      <c r="X150" s="384"/>
      <c r="Y150" s="385"/>
    </row>
    <row r="151" spans="1:25" s="281" customFormat="1" ht="116.25" customHeight="1">
      <c r="A151" s="47" t="s">
        <v>66</v>
      </c>
      <c r="B151" s="53" t="s">
        <v>366</v>
      </c>
      <c r="C151" s="53" t="s">
        <v>367</v>
      </c>
      <c r="D151" s="54" t="s">
        <v>577</v>
      </c>
      <c r="E151" s="53" t="s">
        <v>214</v>
      </c>
      <c r="F151" s="53" t="s">
        <v>351</v>
      </c>
      <c r="G151" s="41" t="s">
        <v>1250</v>
      </c>
      <c r="H151" s="43" t="s">
        <v>534</v>
      </c>
      <c r="I151" s="54" t="s">
        <v>963</v>
      </c>
      <c r="J151" s="53">
        <v>0</v>
      </c>
      <c r="K151" s="53">
        <v>0</v>
      </c>
      <c r="L151" s="53">
        <v>15</v>
      </c>
      <c r="M151" s="53">
        <v>15</v>
      </c>
      <c r="N151" s="53">
        <v>0</v>
      </c>
      <c r="O151" s="53">
        <v>0</v>
      </c>
      <c r="P151" s="303">
        <f>SUM(J151:O151)</f>
        <v>30</v>
      </c>
      <c r="Q151" s="54" t="s">
        <v>1515</v>
      </c>
      <c r="R151" s="53" t="s">
        <v>67</v>
      </c>
      <c r="S151" s="54" t="s">
        <v>64</v>
      </c>
      <c r="T151" s="53" t="s">
        <v>1510</v>
      </c>
      <c r="U151" s="53" t="s">
        <v>203</v>
      </c>
      <c r="V151" s="54" t="s">
        <v>338</v>
      </c>
      <c r="W151" s="54" t="s">
        <v>39</v>
      </c>
      <c r="X151" s="53" t="s">
        <v>339</v>
      </c>
      <c r="Y151" s="53" t="s">
        <v>598</v>
      </c>
    </row>
    <row r="152" spans="1:25" ht="90" customHeight="1">
      <c r="A152" s="47" t="s">
        <v>69</v>
      </c>
      <c r="B152" s="152" t="s">
        <v>1130</v>
      </c>
      <c r="C152" s="151" t="s">
        <v>142</v>
      </c>
      <c r="D152" s="64" t="s">
        <v>393</v>
      </c>
      <c r="E152" s="131" t="s">
        <v>214</v>
      </c>
      <c r="F152" s="53" t="s">
        <v>838</v>
      </c>
      <c r="G152" s="41" t="s">
        <v>1252</v>
      </c>
      <c r="H152" s="54" t="s">
        <v>113</v>
      </c>
      <c r="I152" s="40" t="s">
        <v>964</v>
      </c>
      <c r="J152" s="151" t="s">
        <v>965</v>
      </c>
      <c r="K152" s="151">
        <v>0</v>
      </c>
      <c r="L152" s="151">
        <v>0</v>
      </c>
      <c r="M152" s="151">
        <v>48</v>
      </c>
      <c r="N152" s="151">
        <v>47</v>
      </c>
      <c r="O152" s="151">
        <v>0</v>
      </c>
      <c r="P152" s="329">
        <f>SUM(K152:O152)</f>
        <v>95</v>
      </c>
      <c r="Q152" s="54" t="s">
        <v>1511</v>
      </c>
      <c r="R152" s="53" t="s">
        <v>1583</v>
      </c>
      <c r="S152" s="53" t="s">
        <v>47</v>
      </c>
      <c r="T152" s="53" t="s">
        <v>1512</v>
      </c>
      <c r="U152" s="53" t="s">
        <v>183</v>
      </c>
      <c r="V152" s="53" t="s">
        <v>248</v>
      </c>
      <c r="W152" s="44" t="s">
        <v>81</v>
      </c>
      <c r="X152" s="54" t="s">
        <v>332</v>
      </c>
      <c r="Y152" s="42" t="s">
        <v>598</v>
      </c>
    </row>
    <row r="153" spans="1:25" ht="127.5" customHeight="1">
      <c r="A153" s="47" t="s">
        <v>70</v>
      </c>
      <c r="B153" s="53" t="s">
        <v>1513</v>
      </c>
      <c r="C153" s="53" t="s">
        <v>241</v>
      </c>
      <c r="D153" s="54" t="s">
        <v>394</v>
      </c>
      <c r="E153" s="131" t="s">
        <v>214</v>
      </c>
      <c r="F153" s="40" t="s">
        <v>839</v>
      </c>
      <c r="G153" s="41" t="s">
        <v>880</v>
      </c>
      <c r="H153" s="43" t="s">
        <v>534</v>
      </c>
      <c r="I153" s="54" t="s">
        <v>963</v>
      </c>
      <c r="J153" s="53">
        <v>0</v>
      </c>
      <c r="K153" s="53">
        <v>0</v>
      </c>
      <c r="L153" s="53">
        <v>48</v>
      </c>
      <c r="M153" s="53">
        <v>47</v>
      </c>
      <c r="N153" s="53">
        <v>0</v>
      </c>
      <c r="O153" s="53">
        <v>0</v>
      </c>
      <c r="P153" s="303">
        <f>SUM(J153:O153)</f>
        <v>95</v>
      </c>
      <c r="Q153" s="267" t="s">
        <v>245</v>
      </c>
      <c r="R153" s="53" t="s">
        <v>1583</v>
      </c>
      <c r="S153" s="53" t="s">
        <v>47</v>
      </c>
      <c r="T153" s="54" t="s">
        <v>397</v>
      </c>
      <c r="U153" s="53" t="s">
        <v>1514</v>
      </c>
      <c r="V153" s="53" t="s">
        <v>249</v>
      </c>
      <c r="W153" s="44" t="s">
        <v>252</v>
      </c>
      <c r="X153" s="54" t="s">
        <v>398</v>
      </c>
      <c r="Y153" s="42" t="s">
        <v>598</v>
      </c>
    </row>
    <row r="154" spans="1:25" ht="87" customHeight="1">
      <c r="A154" s="47" t="s">
        <v>71</v>
      </c>
      <c r="B154" s="131" t="s">
        <v>1187</v>
      </c>
      <c r="C154" s="53" t="s">
        <v>242</v>
      </c>
      <c r="D154" s="64" t="s">
        <v>395</v>
      </c>
      <c r="E154" s="131" t="s">
        <v>214</v>
      </c>
      <c r="F154" s="53" t="s">
        <v>244</v>
      </c>
      <c r="G154" s="41" t="s">
        <v>880</v>
      </c>
      <c r="H154" s="43" t="s">
        <v>534</v>
      </c>
      <c r="I154" s="54" t="s">
        <v>963</v>
      </c>
      <c r="J154" s="53">
        <v>0</v>
      </c>
      <c r="K154" s="53">
        <v>0</v>
      </c>
      <c r="L154" s="53">
        <v>40</v>
      </c>
      <c r="M154" s="53">
        <v>40</v>
      </c>
      <c r="N154" s="53">
        <v>0</v>
      </c>
      <c r="O154" s="53">
        <v>0</v>
      </c>
      <c r="P154" s="303">
        <f>SUM(J154:O154)</f>
        <v>80</v>
      </c>
      <c r="Q154" s="54" t="s">
        <v>437</v>
      </c>
      <c r="R154" s="53" t="s">
        <v>1583</v>
      </c>
      <c r="S154" s="53" t="s">
        <v>47</v>
      </c>
      <c r="T154" s="53" t="s">
        <v>246</v>
      </c>
      <c r="U154" s="53" t="s">
        <v>183</v>
      </c>
      <c r="V154" s="53" t="s">
        <v>250</v>
      </c>
      <c r="W154" s="44" t="s">
        <v>81</v>
      </c>
      <c r="X154" s="54" t="s">
        <v>399</v>
      </c>
      <c r="Y154" s="42" t="s">
        <v>598</v>
      </c>
    </row>
    <row r="155" spans="1:25" ht="98.25" customHeight="1">
      <c r="A155" s="47" t="s">
        <v>72</v>
      </c>
      <c r="B155" s="53" t="s">
        <v>1109</v>
      </c>
      <c r="C155" s="172" t="s">
        <v>83</v>
      </c>
      <c r="D155" s="53" t="s">
        <v>396</v>
      </c>
      <c r="E155" s="131" t="s">
        <v>214</v>
      </c>
      <c r="F155" s="54" t="s">
        <v>962</v>
      </c>
      <c r="G155" s="41" t="s">
        <v>880</v>
      </c>
      <c r="H155" s="43" t="s">
        <v>534</v>
      </c>
      <c r="I155" s="54" t="s">
        <v>963</v>
      </c>
      <c r="J155" s="53">
        <v>0</v>
      </c>
      <c r="K155" s="53">
        <v>0</v>
      </c>
      <c r="L155" s="53">
        <v>48</v>
      </c>
      <c r="M155" s="53">
        <v>47</v>
      </c>
      <c r="N155" s="53">
        <v>0</v>
      </c>
      <c r="O155" s="53">
        <v>0</v>
      </c>
      <c r="P155" s="303">
        <f>SUM(J155:O155)</f>
        <v>95</v>
      </c>
      <c r="Q155" s="276" t="s">
        <v>438</v>
      </c>
      <c r="R155" s="53" t="s">
        <v>1583</v>
      </c>
      <c r="S155" s="53" t="s">
        <v>47</v>
      </c>
      <c r="T155" s="64" t="s">
        <v>1026</v>
      </c>
      <c r="U155" s="42" t="s">
        <v>400</v>
      </c>
      <c r="V155" s="170" t="s">
        <v>401</v>
      </c>
      <c r="W155" s="53" t="s">
        <v>1516</v>
      </c>
      <c r="X155" s="54" t="s">
        <v>302</v>
      </c>
      <c r="Y155" s="285" t="s">
        <v>147</v>
      </c>
    </row>
    <row r="156" spans="1:25" ht="76.5" customHeight="1">
      <c r="A156" s="47" t="s">
        <v>75</v>
      </c>
      <c r="B156" s="131" t="s">
        <v>1186</v>
      </c>
      <c r="C156" s="53" t="s">
        <v>243</v>
      </c>
      <c r="D156" s="279" t="s">
        <v>526</v>
      </c>
      <c r="E156" s="131" t="s">
        <v>214</v>
      </c>
      <c r="F156" s="40" t="s">
        <v>840</v>
      </c>
      <c r="G156" s="41" t="s">
        <v>880</v>
      </c>
      <c r="H156" s="43" t="s">
        <v>534</v>
      </c>
      <c r="I156" s="54" t="s">
        <v>963</v>
      </c>
      <c r="J156" s="153">
        <v>0</v>
      </c>
      <c r="K156" s="153">
        <v>0</v>
      </c>
      <c r="L156" s="153">
        <v>48</v>
      </c>
      <c r="M156" s="153">
        <v>47</v>
      </c>
      <c r="N156" s="153">
        <v>0</v>
      </c>
      <c r="O156" s="153">
        <v>0</v>
      </c>
      <c r="P156" s="332">
        <f>SUM(J156:O156)</f>
        <v>95</v>
      </c>
      <c r="Q156" s="277" t="s">
        <v>402</v>
      </c>
      <c r="R156" s="53" t="s">
        <v>1583</v>
      </c>
      <c r="S156" s="53" t="s">
        <v>47</v>
      </c>
      <c r="T156" s="53" t="s">
        <v>1027</v>
      </c>
      <c r="U156" s="122" t="s">
        <v>95</v>
      </c>
      <c r="V156" s="53" t="s">
        <v>251</v>
      </c>
      <c r="W156" s="53" t="s">
        <v>252</v>
      </c>
      <c r="X156" s="54" t="s">
        <v>190</v>
      </c>
      <c r="Y156" s="42" t="s">
        <v>598</v>
      </c>
    </row>
    <row r="157" spans="1:25">
      <c r="A157" s="163"/>
      <c r="B157" s="163" t="s">
        <v>76</v>
      </c>
      <c r="C157" s="163">
        <v>6</v>
      </c>
      <c r="D157" s="163" t="s">
        <v>549</v>
      </c>
      <c r="E157" s="163"/>
      <c r="F157" s="163">
        <v>6</v>
      </c>
      <c r="G157" s="163"/>
      <c r="H157" s="163">
        <v>5</v>
      </c>
      <c r="I157" s="163">
        <v>6</v>
      </c>
      <c r="J157" s="163">
        <v>1</v>
      </c>
      <c r="K157" s="163">
        <v>0</v>
      </c>
      <c r="L157" s="163">
        <f>SUM(L151:L156)</f>
        <v>199</v>
      </c>
      <c r="M157" s="163">
        <f>SUM(M151:M156)</f>
        <v>244</v>
      </c>
      <c r="N157" s="163">
        <f>SUM(N151:N156)</f>
        <v>47</v>
      </c>
      <c r="O157" s="163">
        <v>0</v>
      </c>
      <c r="P157" s="311">
        <f>SUM(P151:P156)</f>
        <v>490</v>
      </c>
      <c r="Q157" s="163"/>
      <c r="R157" s="155"/>
      <c r="S157" s="163"/>
      <c r="T157" s="163"/>
      <c r="U157" s="163"/>
      <c r="V157" s="163"/>
      <c r="W157" s="163"/>
      <c r="X157" s="163">
        <v>22</v>
      </c>
      <c r="Y157" s="164"/>
    </row>
    <row r="158" spans="1:25">
      <c r="A158" s="383" t="s">
        <v>253</v>
      </c>
      <c r="B158" s="384"/>
      <c r="C158" s="384"/>
      <c r="D158" s="384"/>
      <c r="E158" s="384"/>
      <c r="F158" s="384"/>
      <c r="G158" s="384"/>
      <c r="H158" s="384"/>
      <c r="I158" s="384"/>
      <c r="J158" s="384"/>
      <c r="K158" s="384"/>
      <c r="L158" s="384"/>
      <c r="M158" s="384"/>
      <c r="N158" s="384"/>
      <c r="O158" s="384"/>
      <c r="P158" s="384"/>
      <c r="Q158" s="384"/>
      <c r="R158" s="384"/>
      <c r="S158" s="384"/>
      <c r="T158" s="384"/>
      <c r="U158" s="384"/>
      <c r="V158" s="384"/>
      <c r="W158" s="384"/>
      <c r="X158" s="384"/>
      <c r="Y158" s="385"/>
    </row>
    <row r="159" spans="1:25" ht="99.75" customHeight="1">
      <c r="A159" s="47" t="s">
        <v>66</v>
      </c>
      <c r="B159" s="131" t="s">
        <v>383</v>
      </c>
      <c r="C159" s="54" t="s">
        <v>254</v>
      </c>
      <c r="D159" s="54" t="s">
        <v>577</v>
      </c>
      <c r="E159" s="170" t="s">
        <v>520</v>
      </c>
      <c r="F159" s="53" t="s">
        <v>261</v>
      </c>
      <c r="G159" s="41" t="s">
        <v>1250</v>
      </c>
      <c r="H159" s="43" t="s">
        <v>534</v>
      </c>
      <c r="I159" s="54" t="s">
        <v>963</v>
      </c>
      <c r="J159" s="66">
        <v>0</v>
      </c>
      <c r="K159" s="66">
        <v>0</v>
      </c>
      <c r="L159" s="54">
        <v>40</v>
      </c>
      <c r="M159" s="54">
        <v>40</v>
      </c>
      <c r="N159" s="47">
        <v>0</v>
      </c>
      <c r="O159" s="47">
        <v>0</v>
      </c>
      <c r="P159" s="307">
        <f>SUM(J159:O159)</f>
        <v>80</v>
      </c>
      <c r="Q159" s="53" t="s">
        <v>1565</v>
      </c>
      <c r="R159" s="53" t="s">
        <v>1583</v>
      </c>
      <c r="S159" s="47" t="s">
        <v>47</v>
      </c>
      <c r="T159" s="53" t="s">
        <v>255</v>
      </c>
      <c r="U159" s="47" t="s">
        <v>147</v>
      </c>
      <c r="V159" s="53" t="s">
        <v>256</v>
      </c>
      <c r="W159" s="53" t="s">
        <v>1517</v>
      </c>
      <c r="X159" s="53" t="s">
        <v>331</v>
      </c>
      <c r="Y159" s="42" t="s">
        <v>598</v>
      </c>
    </row>
    <row r="160" spans="1:25" ht="101.25" customHeight="1">
      <c r="A160" s="47" t="s">
        <v>69</v>
      </c>
      <c r="B160" s="131" t="s">
        <v>1110</v>
      </c>
      <c r="C160" s="53" t="s">
        <v>715</v>
      </c>
      <c r="D160" s="54" t="s">
        <v>378</v>
      </c>
      <c r="E160" s="131" t="s">
        <v>214</v>
      </c>
      <c r="F160" s="53" t="s">
        <v>262</v>
      </c>
      <c r="G160" s="41" t="s">
        <v>1250</v>
      </c>
      <c r="H160" s="43" t="s">
        <v>606</v>
      </c>
      <c r="I160" s="54" t="s">
        <v>609</v>
      </c>
      <c r="J160" s="54">
        <v>0</v>
      </c>
      <c r="K160" s="54">
        <v>0</v>
      </c>
      <c r="L160" s="54">
        <v>100</v>
      </c>
      <c r="M160" s="54">
        <v>100</v>
      </c>
      <c r="N160" s="53">
        <v>0</v>
      </c>
      <c r="O160" s="53">
        <v>0</v>
      </c>
      <c r="P160" s="303">
        <f>SUM(J160:O160)</f>
        <v>200</v>
      </c>
      <c r="Q160" s="54" t="s">
        <v>1566</v>
      </c>
      <c r="R160" s="53" t="s">
        <v>1583</v>
      </c>
      <c r="S160" s="53" t="s">
        <v>382</v>
      </c>
      <c r="T160" s="53" t="s">
        <v>1066</v>
      </c>
      <c r="U160" s="53" t="s">
        <v>147</v>
      </c>
      <c r="V160" s="53" t="s">
        <v>247</v>
      </c>
      <c r="W160" s="53" t="s">
        <v>257</v>
      </c>
      <c r="X160" s="54" t="s">
        <v>381</v>
      </c>
      <c r="Y160" s="42" t="s">
        <v>598</v>
      </c>
    </row>
    <row r="161" spans="1:25" ht="86.25" customHeight="1">
      <c r="A161" s="47">
        <v>3</v>
      </c>
      <c r="B161" s="131" t="s">
        <v>1028</v>
      </c>
      <c r="C161" s="53" t="s">
        <v>258</v>
      </c>
      <c r="D161" s="147" t="s">
        <v>379</v>
      </c>
      <c r="E161" s="131" t="s">
        <v>214</v>
      </c>
      <c r="F161" s="53" t="s">
        <v>263</v>
      </c>
      <c r="G161" s="41" t="s">
        <v>1252</v>
      </c>
      <c r="H161" s="43" t="s">
        <v>113</v>
      </c>
      <c r="I161" s="54" t="s">
        <v>1067</v>
      </c>
      <c r="J161" s="66">
        <v>0</v>
      </c>
      <c r="K161" s="66">
        <v>0</v>
      </c>
      <c r="L161" s="54">
        <v>0</v>
      </c>
      <c r="M161" s="54">
        <v>100</v>
      </c>
      <c r="N161" s="47">
        <v>0</v>
      </c>
      <c r="O161" s="47">
        <v>0</v>
      </c>
      <c r="P161" s="307">
        <f>SUM(J161:O161)</f>
        <v>100</v>
      </c>
      <c r="Q161" s="53" t="s">
        <v>460</v>
      </c>
      <c r="R161" s="53" t="s">
        <v>1583</v>
      </c>
      <c r="S161" s="47" t="s">
        <v>382</v>
      </c>
      <c r="T161" s="53" t="s">
        <v>1062</v>
      </c>
      <c r="U161" s="53" t="s">
        <v>1065</v>
      </c>
      <c r="V161" s="53" t="s">
        <v>1518</v>
      </c>
      <c r="W161" s="53" t="s">
        <v>39</v>
      </c>
      <c r="X161" s="54" t="s">
        <v>312</v>
      </c>
      <c r="Y161" s="42" t="s">
        <v>598</v>
      </c>
    </row>
    <row r="162" spans="1:25" ht="91.5" customHeight="1">
      <c r="A162" s="47">
        <v>4</v>
      </c>
      <c r="B162" s="131" t="s">
        <v>384</v>
      </c>
      <c r="C162" s="53" t="s">
        <v>259</v>
      </c>
      <c r="D162" s="54" t="s">
        <v>380</v>
      </c>
      <c r="E162" s="131" t="s">
        <v>214</v>
      </c>
      <c r="F162" s="53" t="s">
        <v>589</v>
      </c>
      <c r="G162" s="41" t="s">
        <v>1250</v>
      </c>
      <c r="H162" s="43" t="s">
        <v>606</v>
      </c>
      <c r="I162" s="54" t="s">
        <v>609</v>
      </c>
      <c r="J162" s="66">
        <v>0</v>
      </c>
      <c r="K162" s="66">
        <v>0</v>
      </c>
      <c r="L162" s="54">
        <v>50</v>
      </c>
      <c r="M162" s="54">
        <v>50</v>
      </c>
      <c r="N162" s="47">
        <v>0</v>
      </c>
      <c r="O162" s="47">
        <v>0</v>
      </c>
      <c r="P162" s="307">
        <f>SUM(J162:O162)</f>
        <v>100</v>
      </c>
      <c r="Q162" s="64" t="s">
        <v>1124</v>
      </c>
      <c r="R162" s="53" t="s">
        <v>1583</v>
      </c>
      <c r="S162" s="47" t="s">
        <v>47</v>
      </c>
      <c r="T162" s="53" t="s">
        <v>980</v>
      </c>
      <c r="U162" s="122" t="s">
        <v>260</v>
      </c>
      <c r="V162" s="53" t="s">
        <v>1029</v>
      </c>
      <c r="W162" s="54" t="s">
        <v>981</v>
      </c>
      <c r="X162" s="54" t="s">
        <v>330</v>
      </c>
      <c r="Y162" s="42" t="s">
        <v>598</v>
      </c>
    </row>
    <row r="163" spans="1:25">
      <c r="A163" s="47"/>
      <c r="B163" s="163" t="s">
        <v>76</v>
      </c>
      <c r="C163" s="163">
        <v>4</v>
      </c>
      <c r="D163" s="163"/>
      <c r="E163" s="163"/>
      <c r="F163" s="163">
        <v>4</v>
      </c>
      <c r="G163" s="163"/>
      <c r="H163" s="163">
        <v>3</v>
      </c>
      <c r="I163" s="163">
        <v>4</v>
      </c>
      <c r="J163" s="163">
        <v>0</v>
      </c>
      <c r="K163" s="163">
        <v>0</v>
      </c>
      <c r="L163" s="163">
        <f>SUM(L159:L162)</f>
        <v>190</v>
      </c>
      <c r="M163" s="163">
        <f>SUM(M159:M162)</f>
        <v>290</v>
      </c>
      <c r="N163" s="163">
        <f>SUM(N159:N162)</f>
        <v>0</v>
      </c>
      <c r="O163" s="163">
        <v>0</v>
      </c>
      <c r="P163" s="311">
        <f>SUM(P159:P162)</f>
        <v>480</v>
      </c>
      <c r="Q163" s="163"/>
      <c r="R163" s="155"/>
      <c r="S163" s="163"/>
      <c r="T163" s="163"/>
      <c r="U163" s="163"/>
      <c r="V163" s="163"/>
      <c r="W163" s="163"/>
      <c r="X163" s="163">
        <v>22</v>
      </c>
      <c r="Y163" s="164"/>
    </row>
    <row r="164" spans="1:25">
      <c r="A164" s="406" t="s">
        <v>264</v>
      </c>
      <c r="B164" s="407"/>
      <c r="C164" s="407"/>
      <c r="D164" s="407"/>
      <c r="E164" s="407"/>
      <c r="F164" s="407"/>
      <c r="G164" s="407"/>
      <c r="H164" s="407"/>
      <c r="I164" s="407"/>
      <c r="J164" s="407"/>
      <c r="K164" s="407"/>
      <c r="L164" s="407"/>
      <c r="M164" s="407"/>
      <c r="N164" s="407"/>
      <c r="O164" s="407"/>
      <c r="P164" s="407"/>
      <c r="Q164" s="407"/>
      <c r="R164" s="407"/>
      <c r="S164" s="407"/>
      <c r="T164" s="407"/>
      <c r="U164" s="407"/>
      <c r="V164" s="407"/>
      <c r="W164" s="407"/>
      <c r="X164" s="407"/>
      <c r="Y164" s="408"/>
    </row>
    <row r="165" spans="1:25" ht="87.75" customHeight="1">
      <c r="A165" s="173">
        <v>1</v>
      </c>
      <c r="B165" s="174" t="s">
        <v>482</v>
      </c>
      <c r="C165" s="174" t="s">
        <v>1537</v>
      </c>
      <c r="D165" s="54" t="s">
        <v>493</v>
      </c>
      <c r="E165" s="175" t="s">
        <v>214</v>
      </c>
      <c r="F165" s="176" t="s">
        <v>509</v>
      </c>
      <c r="G165" s="41" t="s">
        <v>1251</v>
      </c>
      <c r="H165" s="174" t="s">
        <v>1548</v>
      </c>
      <c r="I165" s="174">
        <v>0</v>
      </c>
      <c r="J165" s="177">
        <v>0</v>
      </c>
      <c r="K165" s="177">
        <v>0</v>
      </c>
      <c r="L165" s="177">
        <v>100</v>
      </c>
      <c r="M165" s="177"/>
      <c r="N165" s="177">
        <v>0</v>
      </c>
      <c r="O165" s="177">
        <v>0</v>
      </c>
      <c r="P165" s="333">
        <f>SUM(I165:O165)</f>
        <v>100</v>
      </c>
      <c r="Q165" s="174" t="s">
        <v>1538</v>
      </c>
      <c r="R165" s="53" t="s">
        <v>1583</v>
      </c>
      <c r="S165" s="177" t="s">
        <v>47</v>
      </c>
      <c r="T165" s="174" t="s">
        <v>1381</v>
      </c>
      <c r="U165" s="178" t="s">
        <v>1383</v>
      </c>
      <c r="V165" s="178" t="s">
        <v>1384</v>
      </c>
      <c r="W165" s="174" t="s">
        <v>1385</v>
      </c>
      <c r="X165" s="174" t="s">
        <v>717</v>
      </c>
      <c r="Y165" s="40" t="s">
        <v>598</v>
      </c>
    </row>
    <row r="166" spans="1:25" ht="88.5" customHeight="1">
      <c r="A166" s="173">
        <v>2</v>
      </c>
      <c r="B166" s="174" t="s">
        <v>562</v>
      </c>
      <c r="C166" s="174" t="s">
        <v>1536</v>
      </c>
      <c r="D166" s="54" t="s">
        <v>563</v>
      </c>
      <c r="E166" s="175" t="s">
        <v>214</v>
      </c>
      <c r="F166" s="176" t="s">
        <v>564</v>
      </c>
      <c r="G166" s="41" t="s">
        <v>1251</v>
      </c>
      <c r="H166" s="174" t="s">
        <v>1548</v>
      </c>
      <c r="I166" s="174">
        <v>0</v>
      </c>
      <c r="J166" s="174" t="s">
        <v>1094</v>
      </c>
      <c r="K166" s="177">
        <v>0</v>
      </c>
      <c r="L166" s="177">
        <v>100</v>
      </c>
      <c r="M166" s="177">
        <v>0</v>
      </c>
      <c r="N166" s="177">
        <v>50</v>
      </c>
      <c r="O166" s="177">
        <v>0</v>
      </c>
      <c r="P166" s="333">
        <f>SUM(K166:O166)</f>
        <v>150</v>
      </c>
      <c r="Q166" s="278" t="s">
        <v>1535</v>
      </c>
      <c r="R166" s="53" t="s">
        <v>1583</v>
      </c>
      <c r="S166" s="177" t="s">
        <v>47</v>
      </c>
      <c r="T166" s="174" t="s">
        <v>718</v>
      </c>
      <c r="U166" s="178" t="s">
        <v>719</v>
      </c>
      <c r="V166" s="178"/>
      <c r="W166" s="174" t="s">
        <v>720</v>
      </c>
      <c r="X166" s="174" t="s">
        <v>721</v>
      </c>
      <c r="Y166" s="40" t="s">
        <v>598</v>
      </c>
    </row>
    <row r="167" spans="1:25" ht="99" customHeight="1">
      <c r="A167" s="173">
        <v>3</v>
      </c>
      <c r="B167" s="174" t="s">
        <v>483</v>
      </c>
      <c r="C167" s="174" t="s">
        <v>83</v>
      </c>
      <c r="D167" s="54" t="s">
        <v>494</v>
      </c>
      <c r="E167" s="175" t="s">
        <v>214</v>
      </c>
      <c r="F167" s="176" t="s">
        <v>722</v>
      </c>
      <c r="G167" s="41" t="s">
        <v>1251</v>
      </c>
      <c r="H167" s="174" t="s">
        <v>1548</v>
      </c>
      <c r="I167" s="174">
        <v>0</v>
      </c>
      <c r="J167" s="174" t="s">
        <v>1094</v>
      </c>
      <c r="K167" s="177">
        <v>0</v>
      </c>
      <c r="L167" s="177">
        <v>120</v>
      </c>
      <c r="M167" s="177">
        <v>0</v>
      </c>
      <c r="N167" s="177">
        <v>60</v>
      </c>
      <c r="O167" s="177">
        <v>0</v>
      </c>
      <c r="P167" s="333">
        <f>SUM(K167:O167)</f>
        <v>180</v>
      </c>
      <c r="Q167" s="278" t="s">
        <v>723</v>
      </c>
      <c r="R167" s="53" t="s">
        <v>1583</v>
      </c>
      <c r="S167" s="177" t="s">
        <v>47</v>
      </c>
      <c r="T167" s="174" t="s">
        <v>1380</v>
      </c>
      <c r="U167" s="178" t="s">
        <v>1382</v>
      </c>
      <c r="V167" s="178" t="s">
        <v>724</v>
      </c>
      <c r="W167" s="174" t="s">
        <v>39</v>
      </c>
      <c r="X167" s="174" t="s">
        <v>725</v>
      </c>
      <c r="Y167" s="40" t="s">
        <v>598</v>
      </c>
    </row>
    <row r="168" spans="1:25" ht="87.75" customHeight="1">
      <c r="A168" s="173">
        <v>4</v>
      </c>
      <c r="B168" s="174" t="s">
        <v>1453</v>
      </c>
      <c r="C168" s="174" t="s">
        <v>83</v>
      </c>
      <c r="D168" s="54" t="s">
        <v>495</v>
      </c>
      <c r="E168" s="175" t="s">
        <v>214</v>
      </c>
      <c r="F168" s="176" t="s">
        <v>726</v>
      </c>
      <c r="G168" s="41" t="s">
        <v>1251</v>
      </c>
      <c r="H168" s="174" t="s">
        <v>1548</v>
      </c>
      <c r="I168" s="174">
        <v>0</v>
      </c>
      <c r="J168" s="174" t="s">
        <v>1094</v>
      </c>
      <c r="K168" s="177">
        <v>0</v>
      </c>
      <c r="L168" s="177">
        <v>100</v>
      </c>
      <c r="M168" s="177">
        <v>0</v>
      </c>
      <c r="N168" s="177">
        <v>50</v>
      </c>
      <c r="O168" s="177">
        <v>0</v>
      </c>
      <c r="P168" s="333">
        <f>SUM(K168:O168)</f>
        <v>150</v>
      </c>
      <c r="Q168" s="54" t="s">
        <v>1386</v>
      </c>
      <c r="R168" s="53" t="s">
        <v>1583</v>
      </c>
      <c r="S168" s="177" t="s">
        <v>47</v>
      </c>
      <c r="T168" s="174" t="s">
        <v>727</v>
      </c>
      <c r="U168" s="178" t="s">
        <v>179</v>
      </c>
      <c r="V168" s="178" t="s">
        <v>728</v>
      </c>
      <c r="W168" s="54" t="s">
        <v>1519</v>
      </c>
      <c r="X168" s="174" t="s">
        <v>729</v>
      </c>
      <c r="Y168" s="40" t="s">
        <v>598</v>
      </c>
    </row>
    <row r="169" spans="1:25" ht="92.25" customHeight="1">
      <c r="A169" s="173">
        <v>5</v>
      </c>
      <c r="B169" s="174" t="s">
        <v>484</v>
      </c>
      <c r="C169" s="174" t="s">
        <v>475</v>
      </c>
      <c r="D169" s="54" t="s">
        <v>496</v>
      </c>
      <c r="E169" s="176" t="s">
        <v>214</v>
      </c>
      <c r="F169" s="176" t="s">
        <v>510</v>
      </c>
      <c r="G169" s="41" t="s">
        <v>1251</v>
      </c>
      <c r="H169" s="174" t="s">
        <v>1548</v>
      </c>
      <c r="I169" s="176" t="s">
        <v>1610</v>
      </c>
      <c r="J169" s="174">
        <v>0</v>
      </c>
      <c r="K169" s="174">
        <v>0</v>
      </c>
      <c r="L169" s="179">
        <v>145</v>
      </c>
      <c r="M169" s="174">
        <v>50</v>
      </c>
      <c r="N169" s="174">
        <v>0</v>
      </c>
      <c r="O169" s="174">
        <v>0</v>
      </c>
      <c r="P169" s="333">
        <f>SUM(J169:O169)</f>
        <v>195</v>
      </c>
      <c r="Q169" s="174" t="s">
        <v>1520</v>
      </c>
      <c r="R169" s="53" t="s">
        <v>1583</v>
      </c>
      <c r="S169" s="174" t="s">
        <v>47</v>
      </c>
      <c r="T169" s="174" t="s">
        <v>1387</v>
      </c>
      <c r="U169" s="178" t="s">
        <v>474</v>
      </c>
      <c r="V169" s="178" t="s">
        <v>1539</v>
      </c>
      <c r="W169" s="174" t="s">
        <v>476</v>
      </c>
      <c r="X169" s="174" t="s">
        <v>730</v>
      </c>
      <c r="Y169" s="40" t="s">
        <v>598</v>
      </c>
    </row>
    <row r="170" spans="1:25" ht="102" customHeight="1">
      <c r="A170" s="173">
        <v>6</v>
      </c>
      <c r="B170" s="174" t="s">
        <v>1454</v>
      </c>
      <c r="C170" s="174" t="s">
        <v>556</v>
      </c>
      <c r="D170" s="54" t="s">
        <v>497</v>
      </c>
      <c r="E170" s="176" t="s">
        <v>214</v>
      </c>
      <c r="F170" s="176" t="s">
        <v>511</v>
      </c>
      <c r="G170" s="41" t="s">
        <v>1251</v>
      </c>
      <c r="H170" s="174" t="s">
        <v>1548</v>
      </c>
      <c r="I170" s="174">
        <v>0</v>
      </c>
      <c r="J170" s="174">
        <v>0</v>
      </c>
      <c r="K170" s="174">
        <v>0</v>
      </c>
      <c r="L170" s="174">
        <v>60</v>
      </c>
      <c r="M170" s="174">
        <v>0</v>
      </c>
      <c r="N170" s="174">
        <v>0</v>
      </c>
      <c r="O170" s="174">
        <v>0</v>
      </c>
      <c r="P170" s="333">
        <f>SUM(I170:O170)</f>
        <v>60</v>
      </c>
      <c r="Q170" s="278" t="s">
        <v>1540</v>
      </c>
      <c r="R170" s="53" t="s">
        <v>1583</v>
      </c>
      <c r="S170" s="176" t="s">
        <v>47</v>
      </c>
      <c r="T170" s="174" t="s">
        <v>731</v>
      </c>
      <c r="U170" s="178" t="s">
        <v>732</v>
      </c>
      <c r="V170" s="178" t="s">
        <v>1541</v>
      </c>
      <c r="W170" s="174" t="s">
        <v>733</v>
      </c>
      <c r="X170" s="174" t="s">
        <v>734</v>
      </c>
      <c r="Y170" s="40" t="s">
        <v>735</v>
      </c>
    </row>
    <row r="171" spans="1:25" ht="87.75" customHeight="1">
      <c r="A171" s="173">
        <v>7</v>
      </c>
      <c r="B171" s="174" t="s">
        <v>485</v>
      </c>
      <c r="C171" s="174" t="s">
        <v>477</v>
      </c>
      <c r="D171" s="54" t="s">
        <v>498</v>
      </c>
      <c r="E171" s="176" t="s">
        <v>214</v>
      </c>
      <c r="F171" s="176" t="s">
        <v>512</v>
      </c>
      <c r="G171" s="41" t="s">
        <v>1251</v>
      </c>
      <c r="H171" s="174" t="s">
        <v>1548</v>
      </c>
      <c r="I171" s="174">
        <v>0</v>
      </c>
      <c r="J171" s="174" t="s">
        <v>1094</v>
      </c>
      <c r="K171" s="174">
        <v>0</v>
      </c>
      <c r="L171" s="174">
        <v>120</v>
      </c>
      <c r="M171" s="174">
        <v>0</v>
      </c>
      <c r="N171" s="174">
        <v>60</v>
      </c>
      <c r="O171" s="174">
        <v>0</v>
      </c>
      <c r="P171" s="333">
        <f t="shared" ref="P171:P178" si="10">SUM(K171:O171)</f>
        <v>180</v>
      </c>
      <c r="Q171" s="294" t="s">
        <v>1564</v>
      </c>
      <c r="R171" s="53" t="s">
        <v>1583</v>
      </c>
      <c r="S171" s="176" t="s">
        <v>47</v>
      </c>
      <c r="T171" s="54" t="s">
        <v>736</v>
      </c>
      <c r="U171" s="178" t="s">
        <v>737</v>
      </c>
      <c r="V171" s="178" t="s">
        <v>1542</v>
      </c>
      <c r="W171" s="174" t="s">
        <v>738</v>
      </c>
      <c r="X171" s="174" t="s">
        <v>739</v>
      </c>
      <c r="Y171" s="40" t="s">
        <v>598</v>
      </c>
    </row>
    <row r="172" spans="1:25" ht="85.5" customHeight="1">
      <c r="A172" s="173">
        <v>8</v>
      </c>
      <c r="B172" s="178" t="s">
        <v>1552</v>
      </c>
      <c r="C172" s="174" t="s">
        <v>478</v>
      </c>
      <c r="D172" s="54" t="s">
        <v>499</v>
      </c>
      <c r="E172" s="174" t="s">
        <v>214</v>
      </c>
      <c r="F172" s="174" t="s">
        <v>513</v>
      </c>
      <c r="G172" s="41" t="s">
        <v>1251</v>
      </c>
      <c r="H172" s="174" t="s">
        <v>1548</v>
      </c>
      <c r="I172" s="174">
        <v>0</v>
      </c>
      <c r="J172" s="174" t="s">
        <v>1094</v>
      </c>
      <c r="K172" s="174">
        <v>0</v>
      </c>
      <c r="L172" s="174">
        <v>120</v>
      </c>
      <c r="M172" s="174">
        <v>0</v>
      </c>
      <c r="N172" s="174">
        <v>60</v>
      </c>
      <c r="O172" s="174">
        <v>0</v>
      </c>
      <c r="P172" s="333">
        <f t="shared" si="10"/>
        <v>180</v>
      </c>
      <c r="Q172" s="174" t="s">
        <v>1123</v>
      </c>
      <c r="R172" s="53" t="s">
        <v>1583</v>
      </c>
      <c r="S172" s="174" t="s">
        <v>68</v>
      </c>
      <c r="T172" s="174" t="s">
        <v>740</v>
      </c>
      <c r="U172" s="45" t="s">
        <v>741</v>
      </c>
      <c r="V172" s="178" t="s">
        <v>742</v>
      </c>
      <c r="W172" s="174" t="s">
        <v>743</v>
      </c>
      <c r="X172" s="174" t="s">
        <v>744</v>
      </c>
      <c r="Y172" s="40" t="s">
        <v>598</v>
      </c>
    </row>
    <row r="173" spans="1:25" ht="101.25" customHeight="1">
      <c r="A173" s="173">
        <v>9</v>
      </c>
      <c r="B173" s="174" t="s">
        <v>486</v>
      </c>
      <c r="C173" s="174" t="s">
        <v>487</v>
      </c>
      <c r="D173" s="54" t="s">
        <v>500</v>
      </c>
      <c r="E173" s="176" t="s">
        <v>214</v>
      </c>
      <c r="F173" s="176" t="s">
        <v>745</v>
      </c>
      <c r="G173" s="41" t="s">
        <v>1251</v>
      </c>
      <c r="H173" s="174" t="s">
        <v>1548</v>
      </c>
      <c r="I173" s="177">
        <v>0</v>
      </c>
      <c r="J173" s="174" t="s">
        <v>1094</v>
      </c>
      <c r="K173" s="174">
        <v>0</v>
      </c>
      <c r="L173" s="174">
        <v>100</v>
      </c>
      <c r="M173" s="174">
        <v>0</v>
      </c>
      <c r="N173" s="174">
        <v>60</v>
      </c>
      <c r="O173" s="174">
        <v>0</v>
      </c>
      <c r="P173" s="333">
        <f t="shared" si="10"/>
        <v>160</v>
      </c>
      <c r="Q173" s="174" t="s">
        <v>746</v>
      </c>
      <c r="R173" s="53" t="s">
        <v>1583</v>
      </c>
      <c r="S173" s="176" t="s">
        <v>51</v>
      </c>
      <c r="T173" s="174" t="s">
        <v>747</v>
      </c>
      <c r="U173" s="180" t="s">
        <v>748</v>
      </c>
      <c r="V173" s="178" t="s">
        <v>749</v>
      </c>
      <c r="W173" s="174" t="s">
        <v>39</v>
      </c>
      <c r="X173" s="174" t="s">
        <v>750</v>
      </c>
      <c r="Y173" s="40" t="s">
        <v>598</v>
      </c>
    </row>
    <row r="174" spans="1:25" ht="88.5" customHeight="1">
      <c r="A174" s="173">
        <v>10</v>
      </c>
      <c r="B174" s="174" t="s">
        <v>488</v>
      </c>
      <c r="C174" s="174" t="s">
        <v>479</v>
      </c>
      <c r="D174" s="54" t="s">
        <v>501</v>
      </c>
      <c r="E174" s="176" t="s">
        <v>214</v>
      </c>
      <c r="F174" s="176" t="s">
        <v>514</v>
      </c>
      <c r="G174" s="41" t="s">
        <v>1251</v>
      </c>
      <c r="H174" s="174" t="s">
        <v>1548</v>
      </c>
      <c r="I174" s="174">
        <v>0</v>
      </c>
      <c r="J174" s="174" t="s">
        <v>1094</v>
      </c>
      <c r="K174" s="174">
        <v>0</v>
      </c>
      <c r="L174" s="174">
        <v>120</v>
      </c>
      <c r="M174" s="174">
        <v>0</v>
      </c>
      <c r="N174" s="174">
        <v>50</v>
      </c>
      <c r="O174" s="174">
        <v>0</v>
      </c>
      <c r="P174" s="333">
        <f t="shared" si="10"/>
        <v>170</v>
      </c>
      <c r="Q174" s="174" t="s">
        <v>1563</v>
      </c>
      <c r="R174" s="53" t="s">
        <v>1583</v>
      </c>
      <c r="S174" s="176" t="s">
        <v>51</v>
      </c>
      <c r="T174" s="174" t="s">
        <v>751</v>
      </c>
      <c r="U174" s="178" t="s">
        <v>752</v>
      </c>
      <c r="V174" s="178" t="s">
        <v>753</v>
      </c>
      <c r="W174" s="174" t="s">
        <v>754</v>
      </c>
      <c r="X174" s="174" t="s">
        <v>755</v>
      </c>
      <c r="Y174" s="40" t="s">
        <v>598</v>
      </c>
    </row>
    <row r="175" spans="1:25" ht="105" customHeight="1">
      <c r="A175" s="173">
        <v>11</v>
      </c>
      <c r="B175" s="174" t="s">
        <v>489</v>
      </c>
      <c r="C175" s="174" t="s">
        <v>557</v>
      </c>
      <c r="D175" s="54" t="s">
        <v>502</v>
      </c>
      <c r="E175" s="176" t="s">
        <v>214</v>
      </c>
      <c r="F175" s="176" t="s">
        <v>515</v>
      </c>
      <c r="G175" s="41" t="s">
        <v>1251</v>
      </c>
      <c r="H175" s="174" t="s">
        <v>1548</v>
      </c>
      <c r="I175" s="174">
        <v>0</v>
      </c>
      <c r="J175" s="174" t="s">
        <v>1094</v>
      </c>
      <c r="K175" s="174">
        <v>0</v>
      </c>
      <c r="L175" s="174">
        <v>120</v>
      </c>
      <c r="M175" s="174">
        <v>0</v>
      </c>
      <c r="N175" s="174">
        <v>50</v>
      </c>
      <c r="O175" s="174">
        <v>0</v>
      </c>
      <c r="P175" s="333">
        <f t="shared" si="10"/>
        <v>170</v>
      </c>
      <c r="Q175" s="174" t="s">
        <v>756</v>
      </c>
      <c r="R175" s="53" t="s">
        <v>1583</v>
      </c>
      <c r="S175" s="176" t="s">
        <v>51</v>
      </c>
      <c r="T175" s="174" t="s">
        <v>757</v>
      </c>
      <c r="U175" s="178" t="s">
        <v>758</v>
      </c>
      <c r="V175" s="178" t="s">
        <v>507</v>
      </c>
      <c r="W175" s="174" t="s">
        <v>759</v>
      </c>
      <c r="X175" s="174" t="s">
        <v>760</v>
      </c>
      <c r="Y175" s="40" t="s">
        <v>598</v>
      </c>
    </row>
    <row r="176" spans="1:25" ht="90" customHeight="1">
      <c r="A176" s="173">
        <v>12</v>
      </c>
      <c r="B176" s="174" t="s">
        <v>490</v>
      </c>
      <c r="C176" s="174" t="s">
        <v>480</v>
      </c>
      <c r="D176" s="174" t="s">
        <v>503</v>
      </c>
      <c r="E176" s="175" t="s">
        <v>214</v>
      </c>
      <c r="F176" s="176" t="s">
        <v>516</v>
      </c>
      <c r="G176" s="41" t="s">
        <v>1251</v>
      </c>
      <c r="H176" s="174" t="s">
        <v>1548</v>
      </c>
      <c r="I176" s="54">
        <v>0</v>
      </c>
      <c r="J176" s="174" t="s">
        <v>1094</v>
      </c>
      <c r="K176" s="66">
        <v>0</v>
      </c>
      <c r="L176" s="177">
        <v>160</v>
      </c>
      <c r="M176" s="177">
        <v>0</v>
      </c>
      <c r="N176" s="177">
        <v>60</v>
      </c>
      <c r="O176" s="177">
        <v>0</v>
      </c>
      <c r="P176" s="333">
        <f t="shared" si="10"/>
        <v>220</v>
      </c>
      <c r="Q176" s="278" t="s">
        <v>761</v>
      </c>
      <c r="R176" s="53" t="s">
        <v>1583</v>
      </c>
      <c r="S176" s="177" t="s">
        <v>47</v>
      </c>
      <c r="T176" s="174" t="s">
        <v>762</v>
      </c>
      <c r="U176" s="178" t="s">
        <v>763</v>
      </c>
      <c r="V176" s="178" t="s">
        <v>764</v>
      </c>
      <c r="W176" s="174" t="s">
        <v>765</v>
      </c>
      <c r="X176" s="174" t="s">
        <v>766</v>
      </c>
      <c r="Y176" s="40" t="s">
        <v>598</v>
      </c>
    </row>
    <row r="177" spans="1:25" ht="84.75" customHeight="1">
      <c r="A177" s="173">
        <v>13</v>
      </c>
      <c r="B177" s="181" t="s">
        <v>560</v>
      </c>
      <c r="C177" s="181" t="s">
        <v>1559</v>
      </c>
      <c r="D177" s="264" t="s">
        <v>1095</v>
      </c>
      <c r="E177" s="181" t="s">
        <v>214</v>
      </c>
      <c r="F177" s="182" t="s">
        <v>767</v>
      </c>
      <c r="G177" s="41" t="s">
        <v>1251</v>
      </c>
      <c r="H177" s="174" t="s">
        <v>1548</v>
      </c>
      <c r="I177" s="181">
        <v>0</v>
      </c>
      <c r="J177" s="174" t="s">
        <v>1094</v>
      </c>
      <c r="K177" s="288">
        <v>0</v>
      </c>
      <c r="L177" s="288">
        <v>160</v>
      </c>
      <c r="M177" s="288">
        <v>0</v>
      </c>
      <c r="N177" s="288">
        <v>60</v>
      </c>
      <c r="O177" s="288">
        <v>0</v>
      </c>
      <c r="P177" s="334">
        <f t="shared" si="10"/>
        <v>220</v>
      </c>
      <c r="Q177" s="289" t="s">
        <v>1558</v>
      </c>
      <c r="R177" s="53" t="s">
        <v>1583</v>
      </c>
      <c r="S177" s="288" t="s">
        <v>467</v>
      </c>
      <c r="T177" s="289" t="s">
        <v>768</v>
      </c>
      <c r="U177" s="290" t="s">
        <v>769</v>
      </c>
      <c r="V177" s="291" t="s">
        <v>1557</v>
      </c>
      <c r="W177" s="289" t="s">
        <v>770</v>
      </c>
      <c r="X177" s="289" t="s">
        <v>771</v>
      </c>
      <c r="Y177" s="182" t="s">
        <v>598</v>
      </c>
    </row>
    <row r="178" spans="1:25" ht="75" customHeight="1">
      <c r="A178" s="173" t="s">
        <v>327</v>
      </c>
      <c r="B178" s="183" t="s">
        <v>865</v>
      </c>
      <c r="C178" s="183" t="s">
        <v>772</v>
      </c>
      <c r="D178" s="184" t="s">
        <v>773</v>
      </c>
      <c r="E178" s="131" t="s">
        <v>214</v>
      </c>
      <c r="F178" s="292" t="s">
        <v>774</v>
      </c>
      <c r="G178" s="41" t="s">
        <v>1251</v>
      </c>
      <c r="H178" s="174" t="s">
        <v>1548</v>
      </c>
      <c r="I178" s="181">
        <v>0</v>
      </c>
      <c r="J178" s="174" t="s">
        <v>1094</v>
      </c>
      <c r="K178" s="195">
        <v>0</v>
      </c>
      <c r="L178" s="195">
        <v>160</v>
      </c>
      <c r="M178" s="195">
        <v>0</v>
      </c>
      <c r="N178" s="195">
        <v>60</v>
      </c>
      <c r="O178" s="195">
        <v>0</v>
      </c>
      <c r="P178" s="335">
        <f t="shared" si="10"/>
        <v>220</v>
      </c>
      <c r="Q178" s="174" t="s">
        <v>866</v>
      </c>
      <c r="R178" s="53" t="s">
        <v>1583</v>
      </c>
      <c r="S178" s="66" t="s">
        <v>47</v>
      </c>
      <c r="T178" s="174" t="s">
        <v>775</v>
      </c>
      <c r="U178" s="178" t="s">
        <v>776</v>
      </c>
      <c r="V178" s="45" t="s">
        <v>775</v>
      </c>
      <c r="W178" s="174" t="s">
        <v>775</v>
      </c>
      <c r="X178" s="174" t="s">
        <v>777</v>
      </c>
      <c r="Y178" s="40" t="s">
        <v>598</v>
      </c>
    </row>
    <row r="179" spans="1:25" ht="76.5" customHeight="1">
      <c r="A179" s="173" t="s">
        <v>131</v>
      </c>
      <c r="B179" s="185" t="s">
        <v>491</v>
      </c>
      <c r="C179" s="185" t="s">
        <v>1560</v>
      </c>
      <c r="D179" s="185" t="s">
        <v>504</v>
      </c>
      <c r="E179" s="185" t="s">
        <v>214</v>
      </c>
      <c r="F179" s="186" t="s">
        <v>778</v>
      </c>
      <c r="G179" s="41" t="s">
        <v>1251</v>
      </c>
      <c r="H179" s="174" t="s">
        <v>1548</v>
      </c>
      <c r="I179" s="185">
        <v>0</v>
      </c>
      <c r="J179" s="187">
        <v>0</v>
      </c>
      <c r="K179" s="187">
        <v>0</v>
      </c>
      <c r="L179" s="187">
        <v>36</v>
      </c>
      <c r="M179" s="187">
        <v>0</v>
      </c>
      <c r="N179" s="187"/>
      <c r="O179" s="187">
        <v>0</v>
      </c>
      <c r="P179" s="336">
        <f>SUM(I179:O179)</f>
        <v>36</v>
      </c>
      <c r="Q179" s="188" t="s">
        <v>1562</v>
      </c>
      <c r="R179" s="53" t="s">
        <v>1583</v>
      </c>
      <c r="S179" s="187" t="s">
        <v>47</v>
      </c>
      <c r="T179" s="188" t="s">
        <v>1553</v>
      </c>
      <c r="U179" s="189" t="s">
        <v>779</v>
      </c>
      <c r="V179" s="293" t="s">
        <v>481</v>
      </c>
      <c r="W179" s="188" t="s">
        <v>780</v>
      </c>
      <c r="X179" s="188" t="s">
        <v>781</v>
      </c>
      <c r="Y179" s="186" t="s">
        <v>598</v>
      </c>
    </row>
    <row r="180" spans="1:25" ht="89.25" customHeight="1">
      <c r="A180" s="173" t="s">
        <v>391</v>
      </c>
      <c r="B180" s="40" t="s">
        <v>1196</v>
      </c>
      <c r="C180" s="54" t="s">
        <v>558</v>
      </c>
      <c r="D180" s="54" t="s">
        <v>505</v>
      </c>
      <c r="E180" s="131" t="s">
        <v>214</v>
      </c>
      <c r="F180" s="40" t="s">
        <v>517</v>
      </c>
      <c r="G180" s="41" t="s">
        <v>1251</v>
      </c>
      <c r="H180" s="174" t="s">
        <v>1548</v>
      </c>
      <c r="I180" s="176" t="s">
        <v>1610</v>
      </c>
      <c r="J180" s="66">
        <v>0</v>
      </c>
      <c r="K180" s="66">
        <v>0</v>
      </c>
      <c r="L180" s="66">
        <v>100</v>
      </c>
      <c r="M180" s="66">
        <v>100</v>
      </c>
      <c r="N180" s="66">
        <v>0</v>
      </c>
      <c r="O180" s="66">
        <v>0</v>
      </c>
      <c r="P180" s="305">
        <f>SUM(J180:O180)</f>
        <v>200</v>
      </c>
      <c r="Q180" s="174" t="s">
        <v>1561</v>
      </c>
      <c r="R180" s="53" t="s">
        <v>1583</v>
      </c>
      <c r="S180" s="66" t="s">
        <v>47</v>
      </c>
      <c r="T180" s="174" t="s">
        <v>1554</v>
      </c>
      <c r="U180" s="178" t="s">
        <v>1555</v>
      </c>
      <c r="V180" s="178" t="s">
        <v>1556</v>
      </c>
      <c r="W180" s="174" t="s">
        <v>559</v>
      </c>
      <c r="X180" s="174" t="s">
        <v>782</v>
      </c>
      <c r="Y180" s="40" t="s">
        <v>598</v>
      </c>
    </row>
    <row r="181" spans="1:25" ht="19.5" customHeight="1">
      <c r="A181" s="173"/>
      <c r="B181" s="224" t="s">
        <v>11</v>
      </c>
      <c r="C181" s="224"/>
      <c r="D181" s="338"/>
      <c r="E181" s="339"/>
      <c r="F181" s="340"/>
      <c r="G181" s="341"/>
      <c r="H181" s="342">
        <v>16</v>
      </c>
      <c r="I181" s="342">
        <v>2</v>
      </c>
      <c r="J181" s="337">
        <v>11</v>
      </c>
      <c r="K181" s="337"/>
      <c r="L181" s="337">
        <f>SUM(L165:L180)</f>
        <v>1821</v>
      </c>
      <c r="M181" s="337">
        <f>SUM(M165:M180)</f>
        <v>150</v>
      </c>
      <c r="N181" s="337">
        <f>SUM(N165:N180)</f>
        <v>620</v>
      </c>
      <c r="O181" s="337">
        <f>SUM(O165:O180)</f>
        <v>0</v>
      </c>
      <c r="P181" s="337">
        <f>SUM(P165:P180)</f>
        <v>2591</v>
      </c>
      <c r="Q181" s="342"/>
      <c r="R181" s="224"/>
      <c r="S181" s="337"/>
      <c r="T181" s="342"/>
      <c r="U181" s="343"/>
      <c r="V181" s="343"/>
      <c r="W181" s="342"/>
      <c r="X181" s="342">
        <v>300</v>
      </c>
      <c r="Y181" s="340"/>
    </row>
    <row r="182" spans="1:25" ht="102" customHeight="1">
      <c r="A182" s="193">
        <v>1</v>
      </c>
      <c r="B182" s="194" t="s">
        <v>1195</v>
      </c>
      <c r="C182" s="183" t="s">
        <v>492</v>
      </c>
      <c r="D182" s="280" t="s">
        <v>783</v>
      </c>
      <c r="E182" s="131" t="s">
        <v>520</v>
      </c>
      <c r="F182" s="54" t="s">
        <v>1400</v>
      </c>
      <c r="G182" s="41" t="s">
        <v>1251</v>
      </c>
      <c r="H182" s="174" t="s">
        <v>1060</v>
      </c>
      <c r="I182" s="54">
        <v>0</v>
      </c>
      <c r="J182" s="54">
        <v>0</v>
      </c>
      <c r="K182" s="54">
        <v>0</v>
      </c>
      <c r="L182" s="54">
        <v>60</v>
      </c>
      <c r="M182" s="54">
        <v>0</v>
      </c>
      <c r="N182" s="54">
        <v>0</v>
      </c>
      <c r="O182" s="54">
        <v>0</v>
      </c>
      <c r="P182" s="195">
        <f>SUM(I182:O182)</f>
        <v>60</v>
      </c>
      <c r="Q182" s="54" t="s">
        <v>867</v>
      </c>
      <c r="R182" s="54" t="s">
        <v>784</v>
      </c>
      <c r="S182" s="54" t="s">
        <v>37</v>
      </c>
      <c r="T182" s="54" t="s">
        <v>1533</v>
      </c>
      <c r="U182" s="45" t="s">
        <v>785</v>
      </c>
      <c r="V182" s="54" t="s">
        <v>786</v>
      </c>
      <c r="W182" s="40" t="s">
        <v>1401</v>
      </c>
      <c r="X182" s="40" t="s">
        <v>1402</v>
      </c>
      <c r="Y182" s="40" t="s">
        <v>598</v>
      </c>
    </row>
    <row r="183" spans="1:25" ht="95.25" customHeight="1">
      <c r="A183" s="193">
        <v>2</v>
      </c>
      <c r="B183" s="54" t="s">
        <v>868</v>
      </c>
      <c r="C183" s="54" t="s">
        <v>1388</v>
      </c>
      <c r="D183" s="54" t="s">
        <v>506</v>
      </c>
      <c r="E183" s="45" t="s">
        <v>268</v>
      </c>
      <c r="F183" s="45" t="s">
        <v>1390</v>
      </c>
      <c r="G183" s="41" t="s">
        <v>1251</v>
      </c>
      <c r="H183" s="174" t="s">
        <v>1349</v>
      </c>
      <c r="I183" s="54">
        <v>0</v>
      </c>
      <c r="J183" s="54">
        <v>0</v>
      </c>
      <c r="K183" s="54">
        <v>0</v>
      </c>
      <c r="L183" s="54">
        <v>30</v>
      </c>
      <c r="M183" s="54">
        <v>0</v>
      </c>
      <c r="N183" s="54">
        <v>0</v>
      </c>
      <c r="O183" s="54">
        <v>0</v>
      </c>
      <c r="P183" s="54">
        <f>SUM(I183:O183)</f>
        <v>30</v>
      </c>
      <c r="Q183" s="54" t="s">
        <v>508</v>
      </c>
      <c r="R183" s="53" t="s">
        <v>1583</v>
      </c>
      <c r="S183" s="45" t="s">
        <v>37</v>
      </c>
      <c r="T183" s="54" t="s">
        <v>1534</v>
      </c>
      <c r="U183" s="196" t="s">
        <v>64</v>
      </c>
      <c r="V183" s="45" t="s">
        <v>507</v>
      </c>
      <c r="W183" s="45" t="s">
        <v>39</v>
      </c>
      <c r="X183" s="45" t="s">
        <v>1399</v>
      </c>
      <c r="Y183" s="40" t="s">
        <v>598</v>
      </c>
    </row>
    <row r="184" spans="1:25" ht="77.25" customHeight="1">
      <c r="A184" s="193">
        <v>3</v>
      </c>
      <c r="B184" s="54" t="s">
        <v>870</v>
      </c>
      <c r="C184" s="54" t="s">
        <v>1389</v>
      </c>
      <c r="D184" s="54" t="s">
        <v>871</v>
      </c>
      <c r="E184" s="45" t="s">
        <v>869</v>
      </c>
      <c r="F184" s="45" t="s">
        <v>872</v>
      </c>
      <c r="G184" s="41" t="s">
        <v>1251</v>
      </c>
      <c r="H184" s="174" t="s">
        <v>716</v>
      </c>
      <c r="I184" s="176">
        <v>0</v>
      </c>
      <c r="J184" s="54">
        <v>0</v>
      </c>
      <c r="K184" s="54">
        <v>0</v>
      </c>
      <c r="L184" s="54">
        <v>40</v>
      </c>
      <c r="M184" s="54">
        <v>0</v>
      </c>
      <c r="N184" s="54">
        <v>0</v>
      </c>
      <c r="O184" s="54">
        <v>0</v>
      </c>
      <c r="P184" s="54">
        <v>40</v>
      </c>
      <c r="Q184" s="54" t="s">
        <v>873</v>
      </c>
      <c r="R184" s="53" t="s">
        <v>1583</v>
      </c>
      <c r="S184" s="45" t="s">
        <v>37</v>
      </c>
      <c r="T184" s="54" t="s">
        <v>874</v>
      </c>
      <c r="U184" s="196" t="s">
        <v>875</v>
      </c>
      <c r="V184" s="45" t="s">
        <v>68</v>
      </c>
      <c r="W184" s="45" t="s">
        <v>876</v>
      </c>
      <c r="X184" s="45" t="s">
        <v>877</v>
      </c>
      <c r="Y184" s="40" t="s">
        <v>878</v>
      </c>
    </row>
    <row r="185" spans="1:25" ht="92.25" customHeight="1">
      <c r="A185" s="193">
        <v>4</v>
      </c>
      <c r="B185" s="144" t="s">
        <v>1332</v>
      </c>
      <c r="C185" s="54" t="s">
        <v>1333</v>
      </c>
      <c r="D185" s="54" t="s">
        <v>1328</v>
      </c>
      <c r="E185" s="45" t="s">
        <v>869</v>
      </c>
      <c r="F185" s="45" t="s">
        <v>1329</v>
      </c>
      <c r="G185" s="41" t="s">
        <v>1251</v>
      </c>
      <c r="H185" s="244" t="s">
        <v>964</v>
      </c>
      <c r="I185" s="54">
        <v>0</v>
      </c>
      <c r="J185" s="54">
        <v>0</v>
      </c>
      <c r="K185" s="54">
        <v>0</v>
      </c>
      <c r="L185" s="54">
        <v>50</v>
      </c>
      <c r="M185" s="54">
        <v>0</v>
      </c>
      <c r="N185" s="54">
        <v>0</v>
      </c>
      <c r="O185" s="54">
        <v>0</v>
      </c>
      <c r="P185" s="54">
        <f>SUM(I185:O185)</f>
        <v>50</v>
      </c>
      <c r="Q185" s="54" t="s">
        <v>1391</v>
      </c>
      <c r="R185" s="53" t="s">
        <v>1583</v>
      </c>
      <c r="S185" s="45" t="s">
        <v>47</v>
      </c>
      <c r="T185" s="54" t="s">
        <v>874</v>
      </c>
      <c r="U185" s="196" t="s">
        <v>39</v>
      </c>
      <c r="V185" s="245" t="s">
        <v>1331</v>
      </c>
      <c r="W185" s="45" t="s">
        <v>39</v>
      </c>
      <c r="X185" s="45" t="s">
        <v>1330</v>
      </c>
      <c r="Y185" s="40" t="s">
        <v>878</v>
      </c>
    </row>
    <row r="186" spans="1:25" ht="18.75" customHeight="1">
      <c r="A186" s="312"/>
      <c r="B186" s="313" t="s">
        <v>529</v>
      </c>
      <c r="C186" s="314">
        <v>143</v>
      </c>
      <c r="D186" s="314"/>
      <c r="E186" s="314"/>
      <c r="F186" s="314"/>
      <c r="G186" s="314"/>
      <c r="H186" s="316">
        <v>5</v>
      </c>
      <c r="I186" s="316">
        <v>0</v>
      </c>
      <c r="J186" s="316">
        <v>0</v>
      </c>
      <c r="K186" s="316"/>
      <c r="L186" s="316">
        <f>SUM(L182:L185)</f>
        <v>180</v>
      </c>
      <c r="M186" s="316">
        <f>SUM(M182:M185)</f>
        <v>0</v>
      </c>
      <c r="N186" s="316">
        <f>SUM(N182:N185)</f>
        <v>0</v>
      </c>
      <c r="O186" s="316">
        <f>SUM(O182:O185)</f>
        <v>0</v>
      </c>
      <c r="P186" s="316">
        <f>SUM(P182:P185)</f>
        <v>180</v>
      </c>
      <c r="Q186" s="315"/>
      <c r="R186" s="317"/>
      <c r="S186" s="318"/>
      <c r="T186" s="315"/>
      <c r="U186" s="318"/>
      <c r="V186" s="312"/>
      <c r="W186" s="312"/>
      <c r="X186" s="312">
        <v>216</v>
      </c>
      <c r="Y186" s="312"/>
    </row>
    <row r="187" spans="1:25" ht="21.75" customHeight="1">
      <c r="A187" s="344"/>
      <c r="B187" s="349" t="s">
        <v>9</v>
      </c>
      <c r="C187" s="346"/>
      <c r="D187" s="346"/>
      <c r="E187" s="345"/>
      <c r="F187" s="345"/>
      <c r="G187" s="345"/>
      <c r="H187" s="347">
        <v>130</v>
      </c>
      <c r="I187" s="347">
        <v>105</v>
      </c>
      <c r="J187" s="347">
        <v>14</v>
      </c>
      <c r="K187" s="347">
        <v>0</v>
      </c>
      <c r="L187" s="347">
        <v>6789</v>
      </c>
      <c r="M187" s="347">
        <v>4973</v>
      </c>
      <c r="N187" s="347">
        <v>750</v>
      </c>
      <c r="O187" s="347">
        <v>0</v>
      </c>
      <c r="P187" s="347">
        <v>12512</v>
      </c>
      <c r="Q187" s="346"/>
      <c r="R187" s="348"/>
      <c r="S187" s="345"/>
      <c r="T187" s="346"/>
      <c r="U187" s="345"/>
      <c r="V187" s="344"/>
      <c r="W187" s="344"/>
      <c r="X187" s="344"/>
      <c r="Y187" s="344"/>
    </row>
    <row r="190" spans="1:25">
      <c r="R190" s="141" t="s">
        <v>549</v>
      </c>
    </row>
  </sheetData>
  <mergeCells count="40">
    <mergeCell ref="A127:Y127"/>
    <mergeCell ref="A144:Y144"/>
    <mergeCell ref="A150:Y150"/>
    <mergeCell ref="A158:Y158"/>
    <mergeCell ref="A164:Y164"/>
    <mergeCell ref="A139:Y139"/>
    <mergeCell ref="A90:Y90"/>
    <mergeCell ref="A100:Y100"/>
    <mergeCell ref="A108:Y108"/>
    <mergeCell ref="A111:Y111"/>
    <mergeCell ref="A121:Y121"/>
    <mergeCell ref="Y2:Y3"/>
    <mergeCell ref="A4:Y4"/>
    <mergeCell ref="A5:Y5"/>
    <mergeCell ref="A15:Y15"/>
    <mergeCell ref="A26:Y26"/>
    <mergeCell ref="W2:W3"/>
    <mergeCell ref="X2:X3"/>
    <mergeCell ref="U2:U3"/>
    <mergeCell ref="A1:V1"/>
    <mergeCell ref="A2:A3"/>
    <mergeCell ref="B2:B3"/>
    <mergeCell ref="C2:C3"/>
    <mergeCell ref="D2:D3"/>
    <mergeCell ref="E2:E3"/>
    <mergeCell ref="F2:F3"/>
    <mergeCell ref="G2:G3"/>
    <mergeCell ref="H2:K2"/>
    <mergeCell ref="L2:O2"/>
    <mergeCell ref="V2:V3"/>
    <mergeCell ref="P2:P3"/>
    <mergeCell ref="Q2:Q3"/>
    <mergeCell ref="R2:R3"/>
    <mergeCell ref="S2:S3"/>
    <mergeCell ref="T2:T3"/>
    <mergeCell ref="A43:Y43"/>
    <mergeCell ref="A54:Y54"/>
    <mergeCell ref="A69:Y69"/>
    <mergeCell ref="A74:Y74"/>
    <mergeCell ref="A81:Y81"/>
  </mergeCells>
  <phoneticPr fontId="42" type="noConversion"/>
  <hyperlinks>
    <hyperlink ref="Q156" r:id="rId1" display="https://school-moren.rtyva.ru/Игровая комната (1), комната отдыха (1), медкабинет, библиотека, столовая, спорт.площадка, актовый зал." xr:uid="{00000000-0004-0000-0200-000000000000}"/>
    <hyperlink ref="Q155" r:id="rId2" display="https://school-naryn.rtyva.ru" xr:uid="{00000000-0004-0000-0200-000001000000}"/>
    <hyperlink ref="Q79" r:id="rId3" display="https://chaasuursurguul@mail.ru/Игровая комната (1), комната отдыха (1), медкабинет, библиотека, столовая, спорт.площадка, спортивный зал, актовый зал. Паспорт с 01.02.2019 г.по 01.02.2020 г." xr:uid="{00000000-0004-0000-0200-000002000000}"/>
    <hyperlink ref="Q78" r:id="rId4" xr:uid="{00000000-0004-0000-0200-000003000000}"/>
    <hyperlink ref="Q77" r:id="rId5" display="https://school-sagly.rtyva.ru/Игровая комната (2), комната отдыха (2), медкабинет, библиотека, столовая, спорт.площадка, актовый зал. Паспорт лагеря с 01.02.2019 г. по 01.02.2020 г." xr:uid="{00000000-0004-0000-0200-000004000000}"/>
    <hyperlink ref="Q76" r:id="rId6" display="https://school2-solchur.rtyva.ru/ Игровая комната (2), комната отдыха (2), медкабинет, библиотека, столовая, спорт.площадка,актовый    зал. Паспорт лагеря 01.02.2019 г. по 01.02.2020 г." xr:uid="{00000000-0004-0000-0200-000005000000}"/>
    <hyperlink ref="Q153" r:id="rId7" xr:uid="{00000000-0004-0000-0200-000006000000}"/>
    <hyperlink ref="Q17" r:id="rId8" display="https://school-shekpeer.rtyva.ru/Игровая комната (4), комната отдыха (4), медкабинет, библиотека, столовая, спорт.площадка, актовый зал" xr:uid="{00000000-0004-0000-0200-000007000000}"/>
    <hyperlink ref="Q18" r:id="rId9" display="https://school-a-barlyk.rtyva.ru/Игровая комната (3), комната отдыха (3), медкабинет, библиотека, столовая, спорт.площадка" xr:uid="{00000000-0004-0000-0200-000008000000}"/>
    <hyperlink ref="Q19" r:id="rId10" display="https://school-e-barlyk.rtyva.ru/Игровая комната (3), комната отдыха (3), медкабинет, библиотека, столовая, спорт.площадка" xr:uid="{00000000-0004-0000-0200-000009000000}"/>
    <hyperlink ref="Q20" r:id="rId11" display="https://school-hondelen.rtyva.ru/Игровая комната (2), комната отдыха (2), медкабинет, библиотека, столовая, спорт.площадка" xr:uid="{00000000-0004-0000-0200-00000A000000}"/>
    <hyperlink ref="Q21" r:id="rId12" display="https://school-b-haya.rtyva.ru/Игровая комната (2), комната отдыха (2), медкабинет, библиотека, столовая, спорт.площадка" xr:uid="{00000000-0004-0000-0200-00000B000000}"/>
    <hyperlink ref="Q22" r:id="rId13" display="https://school-ayangaty.rtyva.ru/Игровая комната (2), комната отдыха (2), медкабинет, библиотека, столовая, спорт.площадка" xr:uid="{00000000-0004-0000-0200-00000C000000}"/>
    <hyperlink ref="Q7" r:id="rId14" display="https://school-teeli.rtyva.ru/ Игровая комната (1), комната отдыха (1), кружковая комната, медкабинет, библиотека, столовая, спорт.площадка" xr:uid="{00000000-0004-0000-0200-00000D000000}"/>
    <hyperlink ref="Q9" r:id="rId15" display="https://school1-mugur-aksy.rtyva.ru/   здание начальной школы, спорт.площадка, столовая" xr:uid="{00000000-0004-0000-0200-00000E000000}"/>
    <hyperlink ref="Q56" r:id="rId16" display="https://school1-mugur-aksy.rtyva.ru/   здание начальной школы, спорт.площадка, столовая" xr:uid="{00000000-0004-0000-0200-00000F000000}"/>
    <hyperlink ref="Q70" r:id="rId17" display="https://school1-mugur-aksy.rtyva.ru/   здание начальной школы, спорт.площадка, столовая" xr:uid="{00000000-0004-0000-0200-000010000000}"/>
    <hyperlink ref="Q112" r:id="rId18" display="https://school1-mugur-aksy.rtyva.ru/   здание начальной школы, спорт.площадка, столовая" xr:uid="{00000000-0004-0000-0200-000011000000}"/>
    <hyperlink ref="Q113" r:id="rId19" display="https://school1-mugur-aksy.rtyva.ru/   здание начальной школы, спорт.площадка, столовая" xr:uid="{00000000-0004-0000-0200-000012000000}"/>
    <hyperlink ref="Q114" r:id="rId20" display="https://school1-mugur-aksy.rtyva.ru/   здание начальной школы, спорт.площадка, столовая" xr:uid="{00000000-0004-0000-0200-000013000000}"/>
    <hyperlink ref="Q115" r:id="rId21" display="https://school1-mugur-aksy.rtyva.ru/   здание начальной школы, спорт.площадка, столовая" xr:uid="{00000000-0004-0000-0200-000014000000}"/>
    <hyperlink ref="Q116" r:id="rId22" display="https://school1-mugur-aksy.rtyva.ru/   здание начальной школы, спорт.площадка, столовая" xr:uid="{00000000-0004-0000-0200-000015000000}"/>
    <hyperlink ref="Q117" r:id="rId23" display="https://school1-mugur-aksy.rtyva.ru/   здание начальной школы, спорт.площадка, столовая" xr:uid="{00000000-0004-0000-0200-000016000000}"/>
    <hyperlink ref="Q171" r:id="rId24" display="https://school8-kyzyl.rtyva.ru/, игоровая комната 4шт, 8м2; библиотека 1, медпункт 1, столовая 1-100 м2)" xr:uid="{00000000-0004-0000-0200-000017000000}"/>
    <hyperlink ref="Q166" r:id="rId25" xr:uid="{00000000-0004-0000-0200-000018000000}"/>
    <hyperlink ref="Q167" r:id="rId26" xr:uid="{00000000-0004-0000-0200-000019000000}"/>
    <hyperlink ref="Q176" r:id="rId27" xr:uid="{00000000-0004-0000-0200-00001A000000}"/>
    <hyperlink ref="Q123" r:id="rId28" display="https://school-iy.rtyva.ru/Игровая комната, библиотека, столовая, игровая площадка" xr:uid="{00000000-0004-0000-0200-00001B000000}"/>
    <hyperlink ref="Q24" r:id="rId29" display="https://school-barlyk.rtyva.ru/Игровая комната (3), комната отдыха (3), медкабинет, библиотека, столовая, спорт.площадка, актовый зал" xr:uid="{00000000-0004-0000-0200-00001C000000}"/>
    <hyperlink ref="Q97" r:id="rId30" display="http://school-bora-tayga.rtyva.ru/" xr:uid="{00000000-0004-0000-0200-00001D000000}"/>
    <hyperlink ref="Q98" r:id="rId31" display="http://school-bora-tayga.rtyva.ru/" xr:uid="{00000000-0004-0000-0200-00001E000000}"/>
    <hyperlink ref="Q135" r:id="rId32" display="https://school-aryg-uzyu.rtyva.ru/Игровая комната (4), комната отдыха (4), медкабинет, библиотека, столовая, спорт.площадка, актовый зал.Паспорт лагеря , сайт лагеря Игровая комната (4), комната отдыха (4), медкабинет, библиотека, столовая, спорт.площадка" xr:uid="{00000000-0004-0000-0200-00001F000000}"/>
    <hyperlink ref="Q136" r:id="rId33" display="https://school-aryg-uzyu.rtyva.ru/Игровая комната (4), комната отдыха (4), медкабинет, библиотека, столовая, спорт.площадка, актовый зал.Паспорт лагеря , сайт лагеря Игровая комната (4), комната отдыха (4), медкабинет, библиотека, столовая, спорт.площадка" xr:uid="{00000000-0004-0000-0200-000020000000}"/>
    <hyperlink ref="Q137" r:id="rId34" display="https://school-aryg-uzyu.rtyva.ru/Игровая комната (4), комната отдыха (4), медкабинет, библиотека, столовая, спорт.площадка, актовый зал.Паспорт лагеря , сайт лагеря Игровая комната (4), комната отдыха (4), медкабинет, библиотека, столовая, спорт.площадка" xr:uid="{00000000-0004-0000-0200-000021000000}"/>
  </hyperlinks>
  <pageMargins left="0.25" right="0.25" top="0.75" bottom="0.75" header="0.3" footer="0.3"/>
  <pageSetup paperSize="8" scale="78" fitToHeight="0" orientation="landscape" horizontalDpi="360" verticalDpi="360" r:id="rId35"/>
  <rowBreaks count="3" manualBreakCount="3">
    <brk id="63" max="25" man="1"/>
    <brk id="72" max="16383" man="1"/>
    <brk id="77" max="24" man="1"/>
  </rowBreaks>
  <ignoredErrors>
    <ignoredError sqref="P17 P5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9"/>
  <sheetViews>
    <sheetView workbookViewId="0">
      <selection activeCell="F5" sqref="F5"/>
    </sheetView>
  </sheetViews>
  <sheetFormatPr defaultColWidth="9" defaultRowHeight="12"/>
  <cols>
    <col min="1" max="1" width="3.7109375" style="213" customWidth="1"/>
    <col min="2" max="2" width="42.42578125" style="213" customWidth="1"/>
    <col min="3" max="3" width="11.42578125" style="213" customWidth="1"/>
    <col min="4" max="4" width="10.5703125" style="213" customWidth="1"/>
    <col min="5" max="5" width="9" style="213"/>
    <col min="6" max="6" width="14.140625" style="213" customWidth="1"/>
    <col min="7" max="7" width="8" style="213" customWidth="1"/>
    <col min="8" max="8" width="5.42578125" style="213" customWidth="1"/>
    <col min="9" max="10" width="4.85546875" style="213" customWidth="1"/>
    <col min="11" max="12" width="4.5703125" style="213" customWidth="1"/>
    <col min="13" max="14" width="4.42578125" style="213" customWidth="1"/>
    <col min="15" max="15" width="4.28515625" style="213" customWidth="1"/>
    <col min="16" max="17" width="4.42578125" style="213" customWidth="1"/>
    <col min="18" max="18" width="4.85546875" style="213" customWidth="1"/>
    <col min="19" max="19" width="6.42578125" style="213" customWidth="1"/>
    <col min="20" max="20" width="17.5703125" style="213" customWidth="1"/>
    <col min="21" max="22" width="9" style="213"/>
    <col min="23" max="23" width="21.28515625" style="213" customWidth="1"/>
    <col min="24" max="24" width="27" style="213" customWidth="1"/>
    <col min="25" max="16384" width="9" style="213"/>
  </cols>
  <sheetData>
    <row r="1" spans="1:28" ht="12" customHeight="1">
      <c r="A1" s="412" t="s">
        <v>879</v>
      </c>
      <c r="B1" s="413"/>
      <c r="C1" s="413"/>
      <c r="D1" s="413"/>
      <c r="E1" s="413"/>
      <c r="F1" s="413"/>
      <c r="G1" s="413"/>
      <c r="H1" s="413"/>
      <c r="I1" s="413"/>
      <c r="J1" s="413"/>
      <c r="K1" s="413"/>
      <c r="L1" s="413"/>
      <c r="M1" s="413"/>
      <c r="N1" s="413"/>
      <c r="O1" s="413"/>
      <c r="P1" s="413"/>
      <c r="Q1" s="413"/>
      <c r="R1" s="413"/>
      <c r="S1" s="413"/>
      <c r="T1" s="413"/>
      <c r="U1" s="413"/>
      <c r="V1" s="413"/>
      <c r="W1" s="413"/>
      <c r="X1" s="413"/>
      <c r="Y1" s="413"/>
      <c r="Z1" s="80"/>
      <c r="AA1" s="81"/>
      <c r="AB1" s="82"/>
    </row>
    <row r="2" spans="1:28" ht="12" customHeight="1">
      <c r="A2" s="414" t="s">
        <v>15</v>
      </c>
      <c r="B2" s="416" t="s">
        <v>1235</v>
      </c>
      <c r="C2" s="416" t="s">
        <v>16</v>
      </c>
      <c r="D2" s="416" t="s">
        <v>1203</v>
      </c>
      <c r="E2" s="416" t="s">
        <v>18</v>
      </c>
      <c r="F2" s="416" t="s">
        <v>19</v>
      </c>
      <c r="G2" s="416" t="s">
        <v>20</v>
      </c>
      <c r="H2" s="418" t="s">
        <v>21</v>
      </c>
      <c r="I2" s="419"/>
      <c r="J2" s="419"/>
      <c r="K2" s="419"/>
      <c r="L2" s="420"/>
      <c r="M2" s="418" t="s">
        <v>1125</v>
      </c>
      <c r="N2" s="419"/>
      <c r="O2" s="419"/>
      <c r="P2" s="419"/>
      <c r="Q2" s="420"/>
      <c r="R2" s="421" t="s">
        <v>14</v>
      </c>
      <c r="S2" s="427" t="s">
        <v>24</v>
      </c>
      <c r="T2" s="414" t="s">
        <v>23</v>
      </c>
      <c r="U2" s="423" t="s">
        <v>24</v>
      </c>
      <c r="V2" s="425" t="s">
        <v>25</v>
      </c>
      <c r="W2" s="414"/>
      <c r="X2" s="414"/>
      <c r="Y2" s="414"/>
      <c r="Z2" s="414"/>
      <c r="AA2" s="414"/>
      <c r="AB2" s="398"/>
    </row>
    <row r="3" spans="1:28" ht="116.25" customHeight="1">
      <c r="A3" s="415"/>
      <c r="B3" s="417"/>
      <c r="C3" s="417"/>
      <c r="D3" s="417"/>
      <c r="E3" s="417"/>
      <c r="F3" s="417"/>
      <c r="G3" s="417"/>
      <c r="H3" s="116" t="s">
        <v>12</v>
      </c>
      <c r="I3" s="115" t="s">
        <v>31</v>
      </c>
      <c r="J3" s="121" t="s">
        <v>32</v>
      </c>
      <c r="K3" s="120" t="s">
        <v>10</v>
      </c>
      <c r="L3" s="120" t="s">
        <v>1234</v>
      </c>
      <c r="M3" s="116" t="s">
        <v>12</v>
      </c>
      <c r="N3" s="112" t="s">
        <v>31</v>
      </c>
      <c r="O3" s="121" t="s">
        <v>32</v>
      </c>
      <c r="P3" s="120" t="s">
        <v>33</v>
      </c>
      <c r="Q3" s="215" t="s">
        <v>1236</v>
      </c>
      <c r="R3" s="422"/>
      <c r="S3" s="428"/>
      <c r="T3" s="415"/>
      <c r="U3" s="424"/>
      <c r="V3" s="426"/>
      <c r="W3" s="415"/>
      <c r="X3" s="415"/>
      <c r="Y3" s="415"/>
      <c r="Z3" s="415"/>
      <c r="AA3" s="415"/>
      <c r="AB3" s="399"/>
    </row>
    <row r="4" spans="1:28" ht="16.5" customHeight="1">
      <c r="A4" s="409" t="s">
        <v>1249</v>
      </c>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1"/>
    </row>
    <row r="5" spans="1:28" ht="74.25" customHeight="1">
      <c r="A5" s="57">
        <v>1</v>
      </c>
      <c r="B5" s="78" t="s">
        <v>1182</v>
      </c>
      <c r="C5" s="83" t="s">
        <v>1232</v>
      </c>
      <c r="D5" s="57" t="s">
        <v>1233</v>
      </c>
      <c r="E5" s="52" t="s">
        <v>214</v>
      </c>
      <c r="F5" s="140" t="s">
        <v>592</v>
      </c>
      <c r="G5" s="83" t="s">
        <v>1255</v>
      </c>
      <c r="H5" s="113" t="s">
        <v>1461</v>
      </c>
      <c r="I5" s="110" t="s">
        <v>1462</v>
      </c>
      <c r="J5" s="117" t="s">
        <v>1463</v>
      </c>
      <c r="K5" s="119">
        <v>0</v>
      </c>
      <c r="L5" s="119">
        <v>0</v>
      </c>
      <c r="M5" s="114">
        <v>30</v>
      </c>
      <c r="N5" s="111">
        <v>30</v>
      </c>
      <c r="O5" s="118">
        <v>30</v>
      </c>
      <c r="P5" s="119">
        <v>0</v>
      </c>
      <c r="Q5" s="119">
        <v>0</v>
      </c>
      <c r="R5" s="109">
        <v>90</v>
      </c>
      <c r="S5" s="136" t="s">
        <v>1618</v>
      </c>
      <c r="T5" s="84" t="s">
        <v>1218</v>
      </c>
      <c r="U5" s="83"/>
      <c r="V5" s="83"/>
      <c r="W5" s="83"/>
      <c r="X5" s="83"/>
      <c r="Y5" s="83"/>
      <c r="Z5" s="83"/>
      <c r="AA5" s="83"/>
      <c r="AB5" s="85"/>
    </row>
    <row r="6" spans="1:28" ht="66.75" customHeight="1">
      <c r="A6" s="229">
        <v>2</v>
      </c>
      <c r="B6" s="60" t="s">
        <v>1226</v>
      </c>
      <c r="C6" s="83" t="s">
        <v>1232</v>
      </c>
      <c r="D6" s="57" t="s">
        <v>1351</v>
      </c>
      <c r="E6" s="72" t="s">
        <v>268</v>
      </c>
      <c r="F6" s="75" t="s">
        <v>585</v>
      </c>
      <c r="G6" s="234" t="s">
        <v>1353</v>
      </c>
      <c r="H6" s="230" t="s">
        <v>1352</v>
      </c>
      <c r="I6" s="231" t="s">
        <v>1354</v>
      </c>
      <c r="J6" s="232" t="s">
        <v>1355</v>
      </c>
      <c r="K6" s="236">
        <v>0</v>
      </c>
      <c r="L6" s="236">
        <v>0</v>
      </c>
      <c r="M6" s="237">
        <v>20</v>
      </c>
      <c r="N6" s="238">
        <v>20</v>
      </c>
      <c r="O6" s="239">
        <v>20</v>
      </c>
      <c r="P6" s="236">
        <v>0</v>
      </c>
      <c r="Q6" s="236">
        <v>0</v>
      </c>
      <c r="R6" s="240">
        <v>60</v>
      </c>
      <c r="S6" s="327" t="s">
        <v>1618</v>
      </c>
      <c r="T6" s="241"/>
      <c r="U6" s="234"/>
      <c r="V6" s="234"/>
      <c r="W6" s="234"/>
      <c r="X6" s="234"/>
      <c r="Y6" s="234"/>
      <c r="Z6" s="234"/>
      <c r="AA6" s="234"/>
      <c r="AB6" s="242"/>
    </row>
    <row r="7" spans="1:28" ht="13.5" customHeight="1">
      <c r="A7" s="229"/>
      <c r="B7" s="233" t="s">
        <v>1616</v>
      </c>
      <c r="C7" s="234"/>
      <c r="D7" s="229"/>
      <c r="E7" s="235"/>
      <c r="F7" s="234"/>
      <c r="G7" s="234"/>
      <c r="H7" s="230"/>
      <c r="I7" s="231"/>
      <c r="J7" s="232"/>
      <c r="K7" s="236"/>
      <c r="L7" s="236"/>
      <c r="M7" s="237">
        <f>SUM(M5:M6)</f>
        <v>50</v>
      </c>
      <c r="N7" s="238">
        <f>SUM(N5:N6)</f>
        <v>50</v>
      </c>
      <c r="O7" s="239">
        <f>SUM(O5:O6)</f>
        <v>50</v>
      </c>
      <c r="P7" s="236"/>
      <c r="Q7" s="236">
        <f>SUM(Q5:Q6)</f>
        <v>0</v>
      </c>
      <c r="R7" s="240">
        <v>150</v>
      </c>
      <c r="S7" s="327"/>
      <c r="T7" s="241"/>
      <c r="U7" s="234"/>
      <c r="V7" s="234"/>
      <c r="W7" s="234"/>
      <c r="X7" s="234"/>
      <c r="Y7" s="234"/>
      <c r="Z7" s="234"/>
      <c r="AA7" s="234"/>
      <c r="AB7" s="242"/>
    </row>
    <row r="8" spans="1:28" s="243" customFormat="1" ht="13.5" customHeight="1">
      <c r="A8" s="57"/>
      <c r="B8" s="123" t="s">
        <v>11</v>
      </c>
      <c r="C8" s="83"/>
      <c r="D8" s="57"/>
      <c r="E8" s="52"/>
      <c r="F8" s="83"/>
      <c r="G8" s="83"/>
      <c r="H8" s="319">
        <v>2</v>
      </c>
      <c r="I8" s="320">
        <v>2</v>
      </c>
      <c r="J8" s="321">
        <v>2</v>
      </c>
      <c r="K8" s="322">
        <v>0</v>
      </c>
      <c r="L8" s="322">
        <v>0</v>
      </c>
      <c r="M8" s="323">
        <v>50</v>
      </c>
      <c r="N8" s="324">
        <v>50</v>
      </c>
      <c r="O8" s="325">
        <v>50</v>
      </c>
      <c r="P8" s="322">
        <v>0</v>
      </c>
      <c r="Q8" s="322">
        <v>0</v>
      </c>
      <c r="R8" s="326">
        <v>150</v>
      </c>
      <c r="S8" s="328"/>
      <c r="T8" s="84"/>
      <c r="U8" s="83"/>
      <c r="V8" s="83"/>
      <c r="W8" s="83"/>
      <c r="X8" s="83"/>
      <c r="Y8" s="83"/>
      <c r="Z8" s="83"/>
      <c r="AA8" s="83"/>
      <c r="AB8" s="85"/>
    </row>
    <row r="9" spans="1:28">
      <c r="A9" s="204"/>
      <c r="B9" s="205"/>
      <c r="C9" s="206"/>
      <c r="D9" s="206"/>
      <c r="E9" s="207"/>
      <c r="F9" s="206"/>
      <c r="G9" s="206"/>
      <c r="H9" s="214"/>
      <c r="I9" s="214"/>
      <c r="J9" s="214"/>
      <c r="K9" s="214"/>
      <c r="L9" s="214"/>
      <c r="M9" s="214"/>
      <c r="N9" s="214"/>
      <c r="O9" s="214"/>
      <c r="P9" s="214"/>
      <c r="Q9" s="214"/>
      <c r="R9" s="214"/>
      <c r="S9" s="214"/>
      <c r="T9" s="207"/>
      <c r="U9" s="206"/>
      <c r="V9" s="206"/>
      <c r="W9" s="206"/>
      <c r="X9" s="206"/>
      <c r="Y9" s="206"/>
      <c r="Z9" s="206"/>
      <c r="AA9" s="206"/>
      <c r="AB9" s="208"/>
    </row>
  </sheetData>
  <mergeCells count="22">
    <mergeCell ref="R2:R3"/>
    <mergeCell ref="T2:T3"/>
    <mergeCell ref="U2:U3"/>
    <mergeCell ref="V2:V3"/>
    <mergeCell ref="W2:W3"/>
    <mergeCell ref="S2:S3"/>
    <mergeCell ref="A4:AB4"/>
    <mergeCell ref="A1:Y1"/>
    <mergeCell ref="A2:A3"/>
    <mergeCell ref="B2:B3"/>
    <mergeCell ref="C2:C3"/>
    <mergeCell ref="E2:E3"/>
    <mergeCell ref="F2:F3"/>
    <mergeCell ref="G2:G3"/>
    <mergeCell ref="D2:D3"/>
    <mergeCell ref="X2:X3"/>
    <mergeCell ref="Y2:Y3"/>
    <mergeCell ref="Z2:Z3"/>
    <mergeCell ref="H2:L2"/>
    <mergeCell ref="M2:Q2"/>
    <mergeCell ref="AA2:AA3"/>
    <mergeCell ref="AB2:AB3"/>
  </mergeCells>
  <pageMargins left="0.25" right="0.25" top="0.75" bottom="0.75" header="0.3" footer="0.3"/>
  <pageSetup paperSize="9" scale="51" fitToHeight="0"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ТИТУЛЬНЫЙ</vt:lpstr>
      <vt:lpstr>СТАЦИОНАРНЫЕ</vt:lpstr>
      <vt:lpstr>ПРИШКОЛЬНЫЕ</vt:lpstr>
      <vt:lpstr>палаточные</vt:lpstr>
      <vt:lpstr>ТИТУЛЬНЫЙ!Область_печати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2023-05-15T07:33:54Z</dcterms:modified>
</cp:coreProperties>
</file>